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เบญจพร\ita 68\"/>
    </mc:Choice>
  </mc:AlternateContent>
  <xr:revisionPtr revIDLastSave="0" documentId="13_ncr:1_{164F8A1D-6E1E-4E5D-95EB-D6756E12511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เคหะ" sheetId="1" r:id="rId1"/>
    <sheet name="โยธา" sheetId="14" r:id="rId2"/>
    <sheet name="บริหาร1" sheetId="6" r:id="rId3"/>
    <sheet name="ป้องกัน" sheetId="7" r:id="rId4"/>
    <sheet name="การศึกษา" sheetId="3" r:id="rId5"/>
    <sheet name="ศาสนา" sheetId="16" r:id="rId6"/>
    <sheet name="เกษตร" sheetId="17" r:id="rId7"/>
    <sheet name="สาธารณสุข" sheetId="4" r:id="rId8"/>
    <sheet name="บริหาร" sheetId="10" r:id="rId9"/>
  </sheets>
  <definedNames>
    <definedName name="_xlnm.Print_Area" localSheetId="8">บริหาร!$A$1:$K$19</definedName>
    <definedName name="_xlnm.Print_Titles" localSheetId="8">บริหาร!$4:$6</definedName>
  </definedNames>
  <calcPr calcId="191029"/>
  <extLst>
    <ext uri="GoogleSheetsCustomDataVersion2">
      <go:sheetsCustomData xmlns:go="http://customooxmlschemas.google.com/" r:id="" roundtripDataChecksum="yvjMjT0AtXLvT14zWTgK7RmLh5o2GYFrs8hk/SyPouI="/>
    </ext>
  </extLst>
</workbook>
</file>

<file path=xl/calcChain.xml><?xml version="1.0" encoding="utf-8"?>
<calcChain xmlns="http://schemas.openxmlformats.org/spreadsheetml/2006/main">
  <c r="R8" i="3" l="1"/>
  <c r="E9" i="17"/>
  <c r="D9" i="17"/>
  <c r="E12" i="16"/>
  <c r="D12" i="16"/>
  <c r="C12" i="16"/>
  <c r="E16" i="14"/>
  <c r="D16" i="14"/>
  <c r="C16" i="14"/>
  <c r="E8" i="10"/>
  <c r="D8" i="10"/>
  <c r="C8" i="10"/>
  <c r="E30" i="4"/>
  <c r="D30" i="4"/>
  <c r="C30" i="4"/>
  <c r="D10" i="7"/>
  <c r="E10" i="7"/>
  <c r="C10" i="7"/>
  <c r="E16" i="6"/>
  <c r="D16" i="6"/>
  <c r="C16" i="6"/>
  <c r="D15" i="3"/>
  <c r="E15" i="3"/>
  <c r="C15" i="3"/>
  <c r="D9" i="1"/>
  <c r="E9" i="1"/>
  <c r="C9" i="1"/>
</calcChain>
</file>

<file path=xl/sharedStrings.xml><?xml version="1.0" encoding="utf-8"?>
<sst xmlns="http://schemas.openxmlformats.org/spreadsheetml/2006/main" count="462" uniqueCount="154">
  <si>
    <t>ผลการดำเนินการ</t>
  </si>
  <si>
    <t>ลำดับ</t>
  </si>
  <si>
    <t>ที่</t>
  </si>
  <si>
    <t>โครงการ/กิจกรรม</t>
  </si>
  <si>
    <t xml:space="preserve">งบประมาณ </t>
  </si>
  <si>
    <t>เบิกจ่าย</t>
  </si>
  <si>
    <t>(บาท)</t>
  </si>
  <si>
    <t>คงเหลือ</t>
  </si>
  <si>
    <t>ระยะเวลา</t>
  </si>
  <si>
    <t>ดำเนินการแล้ว</t>
  </si>
  <si>
    <t>หน่วย</t>
  </si>
  <si>
    <t>ดำเนินการ</t>
  </si>
  <si>
    <t>หมายเหตุ</t>
  </si>
  <si>
    <t>แล้วเสร็จ</t>
  </si>
  <si>
    <t>ระหว่าง</t>
  </si>
  <si>
    <t>ยกเลิก/ไม่ได้</t>
  </si>
  <si>
    <t xml:space="preserve">ที่ตั้งไว้ </t>
  </si>
  <si>
    <t xml:space="preserve">1. ยุทธศาสตร์การพัฒนาด้านโครงสร้างพื้นฐาน </t>
  </si>
  <si>
    <t>ผลการดำเนินงาน</t>
  </si>
  <si>
    <t>ระยะเวลา ดำเนินการ</t>
  </si>
  <si>
    <t>หน่วย ดำเนินงาน</t>
  </si>
  <si>
    <t>เบิกจ่าย (บาท)</t>
  </si>
  <si>
    <t>คงเหลือ (บาท)</t>
  </si>
  <si>
    <t>ลำดับ ที่</t>
  </si>
  <si>
    <t>/</t>
  </si>
  <si>
    <t>กองช่าง</t>
  </si>
  <si>
    <t>รวม 1 โครงการ</t>
  </si>
  <si>
    <t>สำนักปลัด</t>
  </si>
  <si>
    <t>กองการศึกษาฯ</t>
  </si>
  <si>
    <t>รวม 3 โครงการ</t>
  </si>
  <si>
    <t xml:space="preserve"> </t>
  </si>
  <si>
    <t>ผลการดำเนินงานตามงบประมาณที่ได้รับและการเบิกจ่ายปีงบประมาณ 2567 (ข้อมูล ณ วันที่ 30 กันยายน 2567)</t>
  </si>
  <si>
    <t xml:space="preserve">ขยายเขตไฟฟ้าแรงต่ำ จากบ้านนายศิริ ศรีสวัสดิ์ ถึงบ้านนางเพียร การะพงศ์ </t>
  </si>
  <si>
    <t xml:space="preserve">ขยายเขตไฟฟ้าส่องสว่าง จากบ้านนายวิไล ชัยศรี ถึงบ้านแม่อาน เหลาทา </t>
  </si>
  <si>
    <t>รวม 2 โครงการ</t>
  </si>
  <si>
    <t>1.1 แผนงานเคหะและชุมชน</t>
  </si>
  <si>
    <t>1.2แผนงานอุตสาหกรรมและการโยธา</t>
  </si>
  <si>
    <t>รวม 9 โครงการ</t>
  </si>
  <si>
    <t>ค่าใช้จ่ายในการเลือกตั้งสมาชิกสภาองค์การบริหารส่วนตำบลและนายกองค์การบริหารส่วนตำบล</t>
  </si>
  <si>
    <t>โครงการประชาอาสาปลูกป่าเฉลิมพระเกียรติ</t>
  </si>
  <si>
    <t>โครงการรณรงค์ป้องกันและควบคุมป้องกันไข้เลือดออก</t>
  </si>
  <si>
    <t>โครงการสัตว์ปลอดโรค คนปลอดภัย จากโรคพิษสุนัขบ้า ตามพระปณิธานศาสตราจารย์ ดร.สมเด็จพระนางเจ้าน้องนางเธอ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</si>
  <si>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โครงการสำรวจข้อมูลจำนวนสัตว์และขึ้นทะเบียนสัตว์ตามโครงการสัตว์ปลอดโรค 
คนปลอดภัย จากโรคพิษสุนัขบ้า ตามพระปณิธานศาสตราจารย์ ดร.สมเด็จพระนางเจ้าน้องนางเธอ เจ้าฟ้าจุฬาภรณวลัยลักษณ์ อัครราชกุมารี 
กรมพระศรีสวางควัฒน 
วรขัตติยราชนารี</t>
  </si>
  <si>
    <t>โครงการปกป้องและเชิดชูสถาบันพระมหากษัตริย์</t>
  </si>
  <si>
    <t>โครงการรณรงค์และอบรมให้ความรู้เกี่ยวกับการลด คัดแยกขยะมูลฝอยนำกลับมาใช้ใหม่</t>
  </si>
  <si>
    <t>โครงการวันคล้ายวันพระบรมราชสมภพของ พระบาทสมเด็จพระบรมชนกาธิเบศร มหาภูมิพลอดุลยเดชมหาราช บรมนาถบพิตร (วันชาติและวันพ่อแห่งชาติ)</t>
  </si>
  <si>
    <t>โครงการป้องกันและลดอุบัติเหตุทางถนนช่วงเทศกาลปีใหม่/เทศกาลสงกรานต์</t>
  </si>
  <si>
    <t>โครงการฝึกทบทวนชุดปฏิบัติการจิตอาสาภัยพิบัติประจำองค์การบริหารส่วนตำบลหนองนาง</t>
  </si>
  <si>
    <t>โครงการฝึกอบรมอาสาสมัครป้องกันภัยฝ่ายพลเรือนองค์การบริหารส่วนตำบลหนองนาง (หลักสูตรจัดตั้ง)</t>
  </si>
  <si>
    <t>2. ยุทธศาสตร์การพัฒนาด้านสร้างความเข้มแข็งของประชาชน ชุมชนและสังคม</t>
  </si>
  <si>
    <t>2.3 แผนงานการศึกษา</t>
  </si>
  <si>
    <t>โครงการสนับสนุนค่าใช้จ่ายการบริหารสถานศึกษา (ค่าจัดการเรียนการสอน/รายหัว)</t>
  </si>
  <si>
    <t>โครงการสนับสนุนค่าใช้จ่ายในการจักการศึกษาสำหรับเด็กปฐมวัย อายุ 3 – 5 ปี</t>
  </si>
  <si>
    <t>โครงการสนับสนุนค่าใช้จ่ายในการบริหารสถานศึกษา อาหารกลางวันศูนย์พัฒนาเด็กเล็ก</t>
  </si>
  <si>
    <t>ค่าอาหารเสริม (นม)</t>
  </si>
  <si>
    <t>โครงการค่ายวิชาการ</t>
  </si>
  <si>
    <t>โครงการส่งเสริมคุณธรรมจริยธรรมนักเรียน</t>
  </si>
  <si>
    <t>โครงการอาหารกลางวันสำหรับโรงเรียน สพฐ. ในพื้นที่ ตำบลหนองนาง</t>
  </si>
  <si>
    <t>โครงการจัดงานวันเด็กแห่งชาติ</t>
  </si>
  <si>
    <t>รวม 8 โครงการ</t>
  </si>
  <si>
    <t>2.4  แผนงานการศาสนาวัฒนธรรมและนันทนาการ</t>
  </si>
  <si>
    <t>โครงการแข่งขันกีฬาเยาวชนต้านยาเสพติด</t>
  </si>
  <si>
    <t>โครงการจัดงานประเพณีวันสงกรานต์</t>
  </si>
  <si>
    <t>โครงการประเพณีบุญบั้งไฟ</t>
  </si>
  <si>
    <t>โครงการสืบสานประเพณีลอยกระทง</t>
  </si>
  <si>
    <t xml:space="preserve"> 3. ยุทธศาสตร์การส่งเสริมด้านการรักษาทรัพยากรธรรมชาติและสิ่งแวดล้อม</t>
  </si>
  <si>
    <t>3.1 แผนงานการเกษตร</t>
  </si>
  <si>
    <t xml:space="preserve"> 4. ยุทธศาสตร์การส่งเสริมสุขอนามัย คุณภาพชีวิตของประชาชนและสังคมที่เข้มแข็ง</t>
  </si>
  <si>
    <t>4.1 แผนงานสาธารณสุข</t>
  </si>
  <si>
    <t xml:space="preserve">5. ยุทธศาสตร์การพัฒนาด้านการพัฒนาองค์กร </t>
  </si>
  <si>
    <t xml:space="preserve">5.1 แผนงานบริหารงานทั่วไป </t>
  </si>
  <si>
    <t>โครงการปรับปรุง/ต่อเติม อาคารสำนักงาน อบต.หนองนาง</t>
  </si>
  <si>
    <t>โอนลด 10,000</t>
  </si>
  <si>
    <t>โอนลด 5,410</t>
  </si>
  <si>
    <t>โครงการช่วยเหลือเกษตรกรผู้มีรายได้น้อย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</si>
  <si>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1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</si>
  <si>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2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</si>
  <si>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3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</si>
  <si>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4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</si>
  <si>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5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</si>
  <si>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6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</si>
  <si>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7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</si>
  <si>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8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</si>
  <si>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9</t>
  </si>
  <si>
    <t>อุดหนุนโครงการพัฒนาระบบสุขาภิบาลในโรงเรียนและชุมชน ของสมเด็จพระเทพรัตนราชสุดาฯสยามบรมราชกุมารี  หมู่ที่  10</t>
  </si>
  <si>
    <t>อุดหนุนโครงการสืบสานพระราชปณิธานสมเด็จย่าต้านภัยมะเร็งเต้านม  หมู่ที่  1</t>
  </si>
  <si>
    <t>อุดหนุนโครงการสืบสานพระราชปณิธานสมเด็จย่าต้านภัยมะเร็งเต้านม  หมู่ที่  2</t>
  </si>
  <si>
    <t>อุดหนุนโครงการสืบสานพระราชปณิธานสมเด็จย่าต้านภัยมะเร็งเต้านม  หมู่ที่  3</t>
  </si>
  <si>
    <t>อุดหนุนโครงการสืบสานพระราชปณิธานสมเด็จย่าต้านภัยมะเร็งเต้านม  หมู่ที่  4</t>
  </si>
  <si>
    <t>อุดหนุนโครงการสืบสานพระราชปณิธานสมเด็จย่าต้านภัยมะเร็งเต้านม  หมู่ที่  5</t>
  </si>
  <si>
    <t>อุดหนุนโครงการสืบสานพระราชปณิธานสมเด็จย่าต้านภัยมะเร็งเต้านม  หมู่ที่  6</t>
  </si>
  <si>
    <t>อุดหนุนโครงการสืบสานพระราชปณิธานสมเด็จย่าต้านภัยมะเร็งเต้านม  หมู่ที่  7</t>
  </si>
  <si>
    <t>อุดหนุนโครงการสืบสานพระราชปณิธานสมเด็จย่าต้านภัยมะเร็งเต้านม  หมู่ที่  8</t>
  </si>
  <si>
    <t>อุดหนุนโครงการสืบสานพระราชปณิธานสมเด็จย่าต้านภัยมะเร็งเต้านม  หมู่ที่  9</t>
  </si>
  <si>
    <t>อุดหนุนโครงการสืบสานพระราชปณิธานสมเด็จย่าต้านภัยมะเร็งเต้านม  หมู่ที่  10</t>
  </si>
  <si>
    <t>รวม 23 โครงการ</t>
  </si>
  <si>
    <t>โอนเพิ่ม 10,400</t>
  </si>
  <si>
    <t>โอนลด 100,000</t>
  </si>
  <si>
    <t>โอนลด 60,000</t>
  </si>
  <si>
    <t>ผูกพัน 77,000</t>
  </si>
  <si>
    <t>ผูกพัน 220,000</t>
  </si>
  <si>
    <t>ผูกพัน 1,138,000</t>
  </si>
  <si>
    <t>ผูกพัน 63,000</t>
  </si>
  <si>
    <t>ผูกพัน 1,847,000</t>
  </si>
  <si>
    <r>
      <t xml:space="preserve">ตั้งจ่ายรายการใหม่ </t>
    </r>
    <r>
      <rPr>
        <b/>
        <sz val="12"/>
        <color theme="1"/>
        <rFont val="TH SarabunPSK"/>
        <family val="2"/>
      </rPr>
      <t>20,000</t>
    </r>
  </si>
  <si>
    <t>ผูกพัน 300,000</t>
  </si>
  <si>
    <r>
      <t xml:space="preserve">ผูกพัน </t>
    </r>
    <r>
      <rPr>
        <b/>
        <sz val="16"/>
        <color theme="1"/>
        <rFont val="TH SarabunPSK"/>
        <family val="2"/>
      </rPr>
      <t>349,000</t>
    </r>
  </si>
  <si>
    <t>1. ยุทธศาสตร์การพัฒนาด้านโครงสร้างพื้นฐาน</t>
  </si>
  <si>
    <t>2.2 แผนงานการรักษาความสงบภายใน</t>
  </si>
  <si>
    <t>โครงการจัดซื้อวัสดุอุปกรณ์กีฬา</t>
  </si>
  <si>
    <t>รวม 5 โครงการ</t>
  </si>
  <si>
    <t>2.1  แผนงานบริหารงานทั่วไป</t>
  </si>
  <si>
    <t>โครงการฝึกอบรมและศึกษาดูงานพัฒนาศักยภาพแก่ผู้บริหาร 
ส.อบต. พนักงานส่วนตำบล พนักงานจ้าง อสม. กำนันผู้ใหญ่บ้าน กลุ่มอาชีพ ของ อบต.หนองนาง</t>
  </si>
  <si>
    <t>โอนลด 20,000</t>
  </si>
  <si>
    <r>
      <t xml:space="preserve">โครงการก่อสร้างถนน คสล. จากข้างบ้านนางอุบล วงศ์จันทร์ ถึงบ้านนายเผด็จ แข็งขัน หมู่ที่ </t>
    </r>
    <r>
      <rPr>
        <sz val="16"/>
        <color rgb="FF000000"/>
        <rFont val="TH SarabunPSK"/>
        <family val="2"/>
      </rPr>
      <t>5</t>
    </r>
    <r>
      <rPr>
        <sz val="16"/>
        <color rgb="FF000000"/>
        <rFont val="TH SarabunIT๙"/>
        <family val="2"/>
      </rPr>
      <t xml:space="preserve"> บ้านดงนาคำ</t>
    </r>
  </si>
  <si>
    <r>
      <t>โครงการก่อสร้างถนน คสล. ซอยวัด จากบ้านนายยัน ไทสงค์  ถึง ถนนทางหลวงชนบท หมู่ที่</t>
    </r>
    <r>
      <rPr>
        <sz val="16"/>
        <color rgb="FF000000"/>
        <rFont val="TH SarabunPSK"/>
        <family val="2"/>
      </rPr>
      <t xml:space="preserve"> 4</t>
    </r>
    <r>
      <rPr>
        <sz val="16"/>
        <color rgb="FF000000"/>
        <rFont val="TH SarabunIT๙"/>
        <family val="2"/>
      </rPr>
      <t xml:space="preserve"> บ้านนาดุ</t>
    </r>
  </si>
  <si>
    <r>
      <t xml:space="preserve">โครงการก่อสร้างถนน คสล. เส้นนางมณีจันทร์ แซ่คำ ถึง เมรุบ้านสมสร้าง หมู่ที่ </t>
    </r>
    <r>
      <rPr>
        <sz val="16"/>
        <color rgb="FF000000"/>
        <rFont val="TH SarabunPSK"/>
        <family val="2"/>
      </rPr>
      <t>6</t>
    </r>
    <r>
      <rPr>
        <sz val="16"/>
        <color rgb="FF000000"/>
        <rFont val="TH SarabunIT๙"/>
        <family val="2"/>
      </rPr>
      <t xml:space="preserve"> บ้านสมสร้าง</t>
    </r>
  </si>
  <si>
    <r>
      <t xml:space="preserve">โครงการก่อสร้างรางระบายน้ำ คสล. แบบมีฝาปิด จากบ้านนางคำนาง ระราช ถึง บ้านนางสุวรรณ ทะนา หมู่ที่ </t>
    </r>
    <r>
      <rPr>
        <sz val="16"/>
        <color rgb="FF000000"/>
        <rFont val="TH SarabunPSK"/>
        <family val="2"/>
      </rPr>
      <t>7</t>
    </r>
    <r>
      <rPr>
        <sz val="16"/>
        <color rgb="FF000000"/>
        <rFont val="TH SarabunIT๙"/>
        <family val="2"/>
      </rPr>
      <t xml:space="preserve"> บ้านราษฎร์สามัคคี</t>
    </r>
  </si>
  <si>
    <r>
      <t xml:space="preserve">โครงการก่อสร้างรางระบายน้ำ คสล. แบบมีฝาปิด จากบ้านนายศิริ ศรีสวัสดิ์ หมู่ที่ </t>
    </r>
    <r>
      <rPr>
        <sz val="16"/>
        <color rgb="FF000000"/>
        <rFont val="TH SarabunPSK"/>
        <family val="2"/>
      </rPr>
      <t>1</t>
    </r>
    <r>
      <rPr>
        <sz val="16"/>
        <color rgb="FF000000"/>
        <rFont val="TH SarabunIT๙"/>
        <family val="2"/>
      </rPr>
      <t xml:space="preserve"> บ้านนาน้ำพาย</t>
    </r>
  </si>
  <si>
    <r>
      <t xml:space="preserve">โครงการก่อสร้างรางระบายน้ำ คสล. แบบมีฝาปิด จากบ้านนายเอี่ยม สีปานแก้ว ถึง บ้านนายวิไล ชัยศรี หมู่ที่ </t>
    </r>
    <r>
      <rPr>
        <sz val="16"/>
        <color rgb="FF000000"/>
        <rFont val="TH SarabunPSK"/>
        <family val="2"/>
      </rPr>
      <t>2</t>
    </r>
    <r>
      <rPr>
        <sz val="16"/>
        <color rgb="FF000000"/>
        <rFont val="TH SarabunIT๙"/>
        <family val="2"/>
      </rPr>
      <t xml:space="preserve"> บ้านนาดง</t>
    </r>
  </si>
  <si>
    <r>
      <t>โครงการก่อสร้างรางระบายน้ำ คสล. แบบมีฝาปิด จากร้านซ่อมนางชำนาญ เอี่ยมเย็น ถึง ร้านสุภัตราการค้า หมู่ที่</t>
    </r>
    <r>
      <rPr>
        <sz val="16"/>
        <color rgb="FF000000"/>
        <rFont val="TH SarabunPSK"/>
        <family val="2"/>
      </rPr>
      <t xml:space="preserve"> 9</t>
    </r>
    <r>
      <rPr>
        <sz val="16"/>
        <color rgb="FF000000"/>
        <rFont val="TH SarabunIT๙"/>
        <family val="2"/>
      </rPr>
      <t xml:space="preserve"> บ้านโนนสดใส</t>
    </r>
  </si>
  <si>
    <r>
      <t xml:space="preserve">โครงการก่อสร้างระบบประปาภายในหมู่บ้าน หมู่ </t>
    </r>
    <r>
      <rPr>
        <sz val="16"/>
        <color rgb="FF000000"/>
        <rFont val="TH SarabunPSK"/>
        <family val="2"/>
      </rPr>
      <t>3, 8, 10</t>
    </r>
    <r>
      <rPr>
        <sz val="16"/>
        <color rgb="FF000000"/>
        <rFont val="TH SarabunIT๙"/>
        <family val="2"/>
      </rPr>
      <t xml:space="preserve"> จุดวังเป็ดก่า หมู่ที่ </t>
    </r>
    <r>
      <rPr>
        <sz val="16"/>
        <color rgb="FF000000"/>
        <rFont val="TH SarabunPSK"/>
        <family val="2"/>
      </rPr>
      <t>3</t>
    </r>
    <r>
      <rPr>
        <sz val="16"/>
        <color rgb="FF000000"/>
        <rFont val="TH SarabunIT๙"/>
        <family val="2"/>
      </rPr>
      <t xml:space="preserve"> บ้านหนองนาง</t>
    </r>
  </si>
  <si>
    <r>
      <t xml:space="preserve">โครงการปรับปรุงรางระบายน้ำ คสล. จากบ้านนายเศรษฐพงศ์ อินใจดี ถึง บ้านนางเดือนฉาย สกุลทน หมู่ที่ </t>
    </r>
    <r>
      <rPr>
        <sz val="16"/>
        <color rgb="FF000000"/>
        <rFont val="TH SarabunPSK"/>
        <family val="2"/>
      </rPr>
      <t>1</t>
    </r>
    <r>
      <rPr>
        <sz val="16"/>
        <color rgb="FF000000"/>
        <rFont val="TH SarabunIT๙"/>
        <family val="2"/>
      </rPr>
      <t xml:space="preserve"> บ้านนาน้ำพาย</t>
    </r>
  </si>
  <si>
    <r>
      <t>โครงการวันคล้ายวันสวรรคตของพระบาทสมเด็จพระบรมชนกาธิเบศร มหาภูมิพลอดุลยเดชมหาราช บรมนาถบพิตร (</t>
    </r>
    <r>
      <rPr>
        <sz val="16"/>
        <color theme="1"/>
        <rFont val="TH SarabunPSK"/>
        <family val="2"/>
      </rPr>
      <t>13</t>
    </r>
    <r>
      <rPr>
        <sz val="16"/>
        <color theme="1"/>
        <rFont val="TH SarabunIT๙"/>
        <family val="2"/>
      </rPr>
      <t xml:space="preserve"> ตุลาคม)</t>
    </r>
  </si>
  <si>
    <r>
      <t xml:space="preserve">โครงการวันเฉลิมพระชนมพรรษาสมเด็จพระนางเจ้าสุทิดา พัชรสุธาพิมลลักษณพระบรมราชินี </t>
    </r>
    <r>
      <rPr>
        <sz val="16"/>
        <color theme="1"/>
        <rFont val="TH SarabunPSK"/>
        <family val="2"/>
      </rPr>
      <t>(3</t>
    </r>
    <r>
      <rPr>
        <sz val="16"/>
        <color theme="1"/>
        <rFont val="TH SarabunIT๙"/>
        <family val="2"/>
      </rPr>
      <t xml:space="preserve"> มิถุนายน)</t>
    </r>
  </si>
  <si>
    <r>
      <t xml:space="preserve">โครงการวันเฉลิมพระชนมพรรษาสมเด็จพระนางเจ้าสิริกิติ์พระบรมราชินีนาถ 
พระบรมราชชนนีพันปีหลวง (วันแม่แห่งชาติ </t>
    </r>
    <r>
      <rPr>
        <sz val="16"/>
        <color theme="1"/>
        <rFont val="TH SarabunPSK"/>
        <family val="2"/>
      </rPr>
      <t>12</t>
    </r>
    <r>
      <rPr>
        <sz val="16"/>
        <color theme="1"/>
        <rFont val="TH SarabunIT๙"/>
        <family val="2"/>
      </rPr>
      <t xml:space="preserve"> สิงหาคม)</t>
    </r>
  </si>
  <si>
    <r>
      <t>โครงการวันเฉลิมพระชนมพรรษาสมเด็จพระเจ้าอยู่หัว มหาวชิราลงกรณ บดินทรเทพยวรางกูร (</t>
    </r>
    <r>
      <rPr>
        <sz val="16"/>
        <color theme="1"/>
        <rFont val="TH SarabunPSK"/>
        <family val="2"/>
      </rPr>
      <t>28</t>
    </r>
    <r>
      <rPr>
        <sz val="16"/>
        <color theme="1"/>
        <rFont val="TH SarabunIT๙"/>
        <family val="2"/>
      </rPr>
      <t xml:space="preserve"> กรกฎาคม)</t>
    </r>
  </si>
  <si>
    <t>ต.ค66.-ก.ย.67</t>
  </si>
  <si>
    <t>มิ.ย.67-ก.ย.67</t>
  </si>
  <si>
    <t>พ.ย.66-ก.ย.67</t>
  </si>
  <si>
    <t>ม.ค.67-มิ.ย.67</t>
  </si>
  <si>
    <t>ม.ค.67-เม.ย.67</t>
  </si>
  <si>
    <t>ม.ค.67-ก.ย.67</t>
  </si>
  <si>
    <t>ก.พ.67-ส.ค.67</t>
  </si>
  <si>
    <t>เม.ย.67-ก.ค.67</t>
  </si>
  <si>
    <t>ม.ค.67 - มิ.ย.67</t>
  </si>
  <si>
    <t>ม.ค. 67- มิ.ย.67</t>
  </si>
  <si>
    <t>ต.ค.66-ก.ย.67</t>
  </si>
  <si>
    <t>มี.ค.67- ส.ค.67</t>
  </si>
  <si>
    <t>ธ.ค.66</t>
  </si>
  <si>
    <t>ก.ค.67</t>
  </si>
  <si>
    <t>ส.ค.67</t>
  </si>
  <si>
    <t>มิ.ย.67</t>
  </si>
  <si>
    <t>ก.พ.67-ก.ย.67</t>
  </si>
  <si>
    <t>ธ.ค.66-เม.ย.67</t>
  </si>
  <si>
    <t>พ.ค.67-ก.ค.67</t>
  </si>
  <si>
    <t>ม.ค.67-พ.ค.67</t>
  </si>
  <si>
    <t xml:space="preserve">ธ.ค.66-ก.ค.67       </t>
  </si>
  <si>
    <t>ก.ค.67-ก.ย.67</t>
  </si>
  <si>
    <t>มี.ค.67-ก.ย.67</t>
  </si>
  <si>
    <t>ม.ค.67</t>
  </si>
  <si>
    <t>เม.ย.67</t>
  </si>
  <si>
    <t>พ.ค.67-มิ.ย.67</t>
  </si>
  <si>
    <t>พ.ย.66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</si>
</sst>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aptos narrow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ahoma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8"/>
      <color rgb="FF000000"/>
      <name val="Microsoft Sans Serif"/>
      <family val="2"/>
    </font>
    <font>
      <b/>
      <sz val="16"/>
      <color rgb="FF000000"/>
      <name val="TH SarabunPSK"/>
      <family val="2"/>
    </font>
    <font>
      <sz val="6"/>
      <color rgb="FFFF0000"/>
      <name val="Microsoft Sans Serif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1"/>
      <name val="TH SarabunIT๙"/>
      <family val="2"/>
    </font>
    <font>
      <b/>
      <sz val="15"/>
      <color theme="1"/>
      <name val="TH SarabunPSK"/>
      <family val="2"/>
    </font>
    <font>
      <sz val="11"/>
      <color theme="1"/>
      <name val="aptos narrow"/>
      <scheme val="minor"/>
    </font>
    <font>
      <b/>
      <sz val="16"/>
      <color theme="1"/>
      <name val="TH SarabunIT๙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DBE9F7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/>
    <xf numFmtId="0" fontId="2" fillId="2" borderId="1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3" borderId="34" xfId="0" applyFont="1" applyFill="1" applyBorder="1" applyAlignment="1">
      <alignment horizontal="center" vertical="top"/>
    </xf>
    <xf numFmtId="0" fontId="2" fillId="0" borderId="35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7" xfId="0" applyFont="1" applyBorder="1"/>
    <xf numFmtId="3" fontId="6" fillId="0" borderId="27" xfId="0" applyNumberFormat="1" applyFont="1" applyBorder="1"/>
    <xf numFmtId="0" fontId="7" fillId="0" borderId="27" xfId="0" applyFont="1" applyBorder="1"/>
    <xf numFmtId="0" fontId="1" fillId="0" borderId="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3" fontId="1" fillId="0" borderId="27" xfId="0" applyNumberFormat="1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1" fillId="0" borderId="27" xfId="0" applyFont="1" applyBorder="1" applyAlignment="1">
      <alignment vertical="top"/>
    </xf>
    <xf numFmtId="0" fontId="1" fillId="0" borderId="2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23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3" fontId="1" fillId="0" borderId="20" xfId="0" applyNumberFormat="1" applyFont="1" applyBorder="1" applyAlignment="1">
      <alignment horizontal="center" vertical="top"/>
    </xf>
    <xf numFmtId="3" fontId="1" fillId="0" borderId="21" xfId="0" applyNumberFormat="1" applyFont="1" applyBorder="1" applyAlignment="1">
      <alignment horizontal="center" vertical="top"/>
    </xf>
    <xf numFmtId="3" fontId="1" fillId="0" borderId="19" xfId="0" applyNumberFormat="1" applyFont="1" applyBorder="1" applyAlignment="1">
      <alignment horizontal="center" vertical="top"/>
    </xf>
    <xf numFmtId="3" fontId="1" fillId="0" borderId="26" xfId="0" applyNumberFormat="1" applyFont="1" applyBorder="1" applyAlignment="1">
      <alignment horizontal="center" vertical="top"/>
    </xf>
    <xf numFmtId="3" fontId="1" fillId="0" borderId="18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3" fontId="1" fillId="0" borderId="1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/>
    <xf numFmtId="0" fontId="2" fillId="3" borderId="25" xfId="0" applyFont="1" applyFill="1" applyBorder="1" applyAlignment="1">
      <alignment horizontal="center" vertical="top"/>
    </xf>
    <xf numFmtId="3" fontId="1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3" fontId="2" fillId="0" borderId="27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vertical="center"/>
    </xf>
    <xf numFmtId="0" fontId="9" fillId="0" borderId="2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" fillId="0" borderId="38" xfId="0" applyFont="1" applyBorder="1" applyAlignment="1">
      <alignment horizontal="center" vertical="top"/>
    </xf>
    <xf numFmtId="3" fontId="1" fillId="0" borderId="39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3" fontId="1" fillId="0" borderId="25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7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21" xfId="0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4" fontId="11" fillId="4" borderId="42" xfId="0" applyNumberFormat="1" applyFont="1" applyFill="1" applyBorder="1" applyAlignment="1">
      <alignment horizontal="right" vertical="top" wrapText="1" readingOrder="1"/>
    </xf>
    <xf numFmtId="0" fontId="1" fillId="0" borderId="11" xfId="0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3" fontId="1" fillId="0" borderId="43" xfId="0" applyNumberFormat="1" applyFont="1" applyBorder="1" applyAlignment="1">
      <alignment horizontal="center" vertical="top"/>
    </xf>
    <xf numFmtId="0" fontId="9" fillId="0" borderId="38" xfId="0" applyFont="1" applyBorder="1" applyAlignment="1">
      <alignment vertical="top" wrapText="1"/>
    </xf>
    <xf numFmtId="3" fontId="11" fillId="4" borderId="42" xfId="0" applyNumberFormat="1" applyFont="1" applyFill="1" applyBorder="1" applyAlignment="1">
      <alignment horizontal="right" vertical="top" wrapText="1" readingOrder="1"/>
    </xf>
    <xf numFmtId="0" fontId="1" fillId="0" borderId="3" xfId="0" applyFont="1" applyBorder="1" applyAlignment="1">
      <alignment vertical="top"/>
    </xf>
    <xf numFmtId="4" fontId="12" fillId="0" borderId="27" xfId="0" applyNumberFormat="1" applyFont="1" applyBorder="1" applyAlignment="1">
      <alignment horizontal="center" vertical="top" wrapText="1"/>
    </xf>
    <xf numFmtId="3" fontId="13" fillId="0" borderId="0" xfId="0" applyNumberFormat="1" applyFont="1"/>
    <xf numFmtId="0" fontId="11" fillId="4" borderId="42" xfId="0" applyFont="1" applyFill="1" applyBorder="1" applyAlignment="1">
      <alignment horizontal="right" vertical="top" wrapText="1" readingOrder="1"/>
    </xf>
    <xf numFmtId="4" fontId="1" fillId="0" borderId="27" xfId="0" applyNumberFormat="1" applyFont="1" applyBorder="1" applyAlignment="1">
      <alignment horizontal="center" vertical="top"/>
    </xf>
    <xf numFmtId="4" fontId="6" fillId="0" borderId="27" xfId="0" applyNumberFormat="1" applyFont="1" applyBorder="1"/>
    <xf numFmtId="0" fontId="10" fillId="0" borderId="2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horizontal="left" vertical="top" wrapText="1"/>
    </xf>
    <xf numFmtId="3" fontId="1" fillId="0" borderId="44" xfId="0" applyNumberFormat="1" applyFont="1" applyBorder="1" applyAlignment="1">
      <alignment horizontal="center" vertical="top"/>
    </xf>
    <xf numFmtId="3" fontId="1" fillId="0" borderId="6" xfId="0" applyNumberFormat="1" applyFont="1" applyBorder="1" applyAlignment="1">
      <alignment horizontal="center" vertical="top"/>
    </xf>
    <xf numFmtId="3" fontId="1" fillId="0" borderId="15" xfId="0" applyNumberFormat="1" applyFont="1" applyBorder="1" applyAlignment="1">
      <alignment horizontal="center" vertical="top"/>
    </xf>
    <xf numFmtId="3" fontId="2" fillId="0" borderId="2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3" fontId="2" fillId="0" borderId="27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3" fontId="2" fillId="0" borderId="27" xfId="0" applyNumberFormat="1" applyFont="1" applyBorder="1"/>
    <xf numFmtId="43" fontId="1" fillId="0" borderId="2" xfId="1" applyFont="1" applyBorder="1" applyAlignment="1">
      <alignment horizontal="center" vertical="top"/>
    </xf>
    <xf numFmtId="164" fontId="1" fillId="0" borderId="4" xfId="1" applyNumberFormat="1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9" fillId="0" borderId="27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4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9" fillId="0" borderId="2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3" fontId="1" fillId="0" borderId="45" xfId="0" applyNumberFormat="1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3" fontId="1" fillId="0" borderId="46" xfId="0" applyNumberFormat="1" applyFont="1" applyBorder="1" applyAlignment="1">
      <alignment horizontal="center" vertical="top"/>
    </xf>
    <xf numFmtId="3" fontId="1" fillId="0" borderId="37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vertical="top"/>
    </xf>
    <xf numFmtId="0" fontId="2" fillId="0" borderId="27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3" fontId="1" fillId="0" borderId="16" xfId="0" applyNumberFormat="1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3" borderId="3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top"/>
    </xf>
    <xf numFmtId="0" fontId="2" fillId="0" borderId="4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3" fontId="1" fillId="0" borderId="24" xfId="0" applyNumberFormat="1" applyFont="1" applyBorder="1" applyAlignment="1">
      <alignment horizontal="center" vertical="top"/>
    </xf>
    <xf numFmtId="3" fontId="4" fillId="0" borderId="0" xfId="0" applyNumberFormat="1" applyFont="1"/>
    <xf numFmtId="0" fontId="9" fillId="0" borderId="27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19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0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3"/>
  <sheetViews>
    <sheetView zoomScale="90" zoomScaleNormal="90" workbookViewId="0">
      <selection activeCell="H11" sqref="H11"/>
    </sheetView>
  </sheetViews>
  <sheetFormatPr defaultColWidth="12.6640625" defaultRowHeight="15" customHeight="1" x14ac:dyDescent="0.5"/>
  <cols>
    <col min="1" max="1" width="6" style="26" customWidth="1"/>
    <col min="2" max="2" width="31.109375" style="26" customWidth="1"/>
    <col min="3" max="3" width="11.33203125" style="26" customWidth="1"/>
    <col min="4" max="4" width="12.77734375" style="26" customWidth="1"/>
    <col min="5" max="5" width="9.6640625" style="26" customWidth="1"/>
    <col min="6" max="6" width="10.6640625" style="26" customWidth="1"/>
    <col min="7" max="7" width="10.21875" style="26" customWidth="1"/>
    <col min="8" max="8" width="10.88671875" style="26" customWidth="1"/>
    <col min="9" max="9" width="15.5546875" style="26" customWidth="1"/>
    <col min="10" max="10" width="9.6640625" style="26" customWidth="1"/>
    <col min="11" max="11" width="9" style="26" customWidth="1"/>
    <col min="12" max="26" width="8.6640625" style="26" customWidth="1"/>
    <col min="27" max="16384" width="12.6640625" style="26"/>
  </cols>
  <sheetData>
    <row r="1" spans="1:26" ht="27.6" customHeight="1" x14ac:dyDescent="0.7">
      <c r="A1" s="11"/>
      <c r="B1" s="11" t="s">
        <v>31</v>
      </c>
      <c r="C1" s="11"/>
      <c r="D1" s="11"/>
      <c r="E1" s="11"/>
      <c r="F1" s="11"/>
      <c r="G1" s="11"/>
      <c r="H1" s="1"/>
      <c r="I1" s="1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6.4" customHeight="1" x14ac:dyDescent="0.7">
      <c r="A2" s="12"/>
      <c r="B2" s="11" t="s">
        <v>107</v>
      </c>
      <c r="C2" s="11"/>
      <c r="D2" s="11"/>
      <c r="E2" s="11"/>
      <c r="F2" s="11"/>
      <c r="G2" s="11"/>
      <c r="H2" s="1"/>
      <c r="I2" s="1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6.4" customHeight="1" x14ac:dyDescent="0.7">
      <c r="A3" s="12"/>
      <c r="B3" s="11" t="s">
        <v>35</v>
      </c>
      <c r="C3" s="11"/>
      <c r="D3" s="11"/>
      <c r="E3" s="11"/>
      <c r="F3" s="11"/>
      <c r="G3" s="11"/>
      <c r="H3" s="1"/>
      <c r="I3" s="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7" customHeight="1" x14ac:dyDescent="0.7">
      <c r="A4" s="139" t="s">
        <v>23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146" t="s">
        <v>19</v>
      </c>
      <c r="J4" s="148" t="s">
        <v>20</v>
      </c>
      <c r="K4" s="144" t="s">
        <v>12</v>
      </c>
      <c r="L4" s="1"/>
      <c r="M4" s="1"/>
      <c r="N4" s="1"/>
      <c r="O4" s="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1" customHeight="1" x14ac:dyDescent="0.7">
      <c r="A5" s="140"/>
      <c r="B5" s="6" t="s">
        <v>3</v>
      </c>
      <c r="C5" s="7" t="s">
        <v>16</v>
      </c>
      <c r="D5" s="151"/>
      <c r="E5" s="151"/>
      <c r="F5" s="23" t="s">
        <v>11</v>
      </c>
      <c r="G5" s="19" t="s">
        <v>14</v>
      </c>
      <c r="H5" s="19" t="s">
        <v>15</v>
      </c>
      <c r="I5" s="147"/>
      <c r="J5" s="149"/>
      <c r="K5" s="145"/>
      <c r="L5" s="1"/>
      <c r="M5" s="1"/>
      <c r="N5" s="1"/>
      <c r="O5" s="1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1" customHeight="1" thickBot="1" x14ac:dyDescent="0.75">
      <c r="A6" s="141"/>
      <c r="B6" s="10"/>
      <c r="C6" s="27" t="s">
        <v>6</v>
      </c>
      <c r="D6" s="151"/>
      <c r="E6" s="151"/>
      <c r="F6" s="28" t="s">
        <v>13</v>
      </c>
      <c r="G6" s="29" t="s">
        <v>11</v>
      </c>
      <c r="H6" s="29" t="s">
        <v>11</v>
      </c>
      <c r="I6" s="147"/>
      <c r="J6" s="149"/>
      <c r="K6" s="145"/>
      <c r="L6" s="1"/>
      <c r="M6" s="1"/>
      <c r="N6" s="1"/>
      <c r="O6" s="1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58.8" customHeight="1" thickBot="1" x14ac:dyDescent="0.75">
      <c r="A7" s="33">
        <v>1</v>
      </c>
      <c r="B7" s="75" t="s">
        <v>32</v>
      </c>
      <c r="C7" s="35">
        <v>208000</v>
      </c>
      <c r="D7" s="96">
        <v>207948.76</v>
      </c>
      <c r="E7" s="96">
        <v>51.24</v>
      </c>
      <c r="F7" s="36" t="s">
        <v>24</v>
      </c>
      <c r="G7" s="38">
        <v>0</v>
      </c>
      <c r="H7" s="38">
        <v>0</v>
      </c>
      <c r="I7" s="170" t="s">
        <v>134</v>
      </c>
      <c r="J7" s="115" t="s">
        <v>25</v>
      </c>
      <c r="K7" s="37"/>
      <c r="L7" s="1"/>
      <c r="M7" s="1"/>
      <c r="N7" s="86"/>
      <c r="O7" s="9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64.8" customHeight="1" thickBot="1" x14ac:dyDescent="0.75">
      <c r="A8" s="33">
        <v>2</v>
      </c>
      <c r="B8" s="76" t="s">
        <v>33</v>
      </c>
      <c r="C8" s="44">
        <v>121200</v>
      </c>
      <c r="D8" s="96">
        <v>121100.85</v>
      </c>
      <c r="E8" s="96">
        <v>99.15</v>
      </c>
      <c r="F8" s="36" t="s">
        <v>24</v>
      </c>
      <c r="G8" s="38">
        <v>0</v>
      </c>
      <c r="H8" s="38">
        <v>0</v>
      </c>
      <c r="I8" s="170" t="s">
        <v>134</v>
      </c>
      <c r="J8" s="115" t="s">
        <v>25</v>
      </c>
      <c r="K8" s="37"/>
      <c r="L8" s="1"/>
      <c r="M8" s="1"/>
      <c r="N8" s="86"/>
      <c r="O8" s="9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5.8" customHeight="1" x14ac:dyDescent="0.75">
      <c r="A9" s="142" t="s">
        <v>34</v>
      </c>
      <c r="B9" s="143"/>
      <c r="C9" s="31">
        <f>SUM(C7:C8)</f>
        <v>329200</v>
      </c>
      <c r="D9" s="97">
        <f>SUM(D7:D8)</f>
        <v>329049.61</v>
      </c>
      <c r="E9" s="97">
        <f>SUM(E7:E8)</f>
        <v>150.39000000000001</v>
      </c>
      <c r="F9" s="132">
        <v>2</v>
      </c>
      <c r="G9" s="132">
        <v>0</v>
      </c>
      <c r="H9" s="132">
        <v>0</v>
      </c>
      <c r="I9" s="32"/>
      <c r="J9" s="32"/>
      <c r="K9" s="3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1" customHeight="1" x14ac:dyDescent="0.6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1" customHeight="1" x14ac:dyDescent="0.6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1" customHeight="1" x14ac:dyDescent="0.6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1" customHeight="1" x14ac:dyDescent="0.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1" customHeight="1" x14ac:dyDescent="0.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1" customHeight="1" x14ac:dyDescent="0.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1" customHeight="1" x14ac:dyDescent="0.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1" customHeight="1" x14ac:dyDescent="0.6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1" customHeight="1" x14ac:dyDescent="0.6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1" customHeight="1" x14ac:dyDescent="0.6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1" customHeight="1" x14ac:dyDescent="0.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1" customHeight="1" x14ac:dyDescent="0.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1" customHeight="1" x14ac:dyDescent="0.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1" customHeight="1" x14ac:dyDescent="0.6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1" customHeight="1" x14ac:dyDescent="0.6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1" customHeight="1" x14ac:dyDescent="0.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1" customHeight="1" x14ac:dyDescent="0.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1" customHeight="1" x14ac:dyDescent="0.6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1" customHeight="1" x14ac:dyDescent="0.6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1" customHeight="1" x14ac:dyDescent="0.6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1" customHeight="1" x14ac:dyDescent="0.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1" customHeight="1" x14ac:dyDescent="0.6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1" customHeight="1" x14ac:dyDescent="0.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1" customHeight="1" x14ac:dyDescent="0.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1" customHeight="1" x14ac:dyDescent="0.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1" customHeight="1" x14ac:dyDescent="0.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1" customHeight="1" x14ac:dyDescent="0.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21" customHeight="1" x14ac:dyDescent="0.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1" customHeight="1" x14ac:dyDescent="0.6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1" customHeight="1" x14ac:dyDescent="0.6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1" customHeight="1" x14ac:dyDescent="0.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1" customHeight="1" x14ac:dyDescent="0.6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1" customHeight="1" x14ac:dyDescent="0.6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1" customHeight="1" x14ac:dyDescent="0.6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 x14ac:dyDescent="0.6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1" customHeight="1" x14ac:dyDescent="0.6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21" customHeight="1" x14ac:dyDescent="0.6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21" customHeight="1" x14ac:dyDescent="0.6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21" customHeight="1" x14ac:dyDescent="0.6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21" customHeight="1" x14ac:dyDescent="0.6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21" customHeight="1" x14ac:dyDescent="0.6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21" customHeight="1" x14ac:dyDescent="0.6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21" customHeight="1" x14ac:dyDescent="0.6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21" customHeight="1" x14ac:dyDescent="0.6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21" customHeight="1" x14ac:dyDescent="0.6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21" customHeight="1" x14ac:dyDescent="0.6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21" customHeight="1" x14ac:dyDescent="0.6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21" customHeight="1" x14ac:dyDescent="0.6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21" customHeight="1" x14ac:dyDescent="0.6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21" customHeight="1" x14ac:dyDescent="0.6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21" customHeight="1" x14ac:dyDescent="0.6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21" customHeight="1" x14ac:dyDescent="0.6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21" customHeight="1" x14ac:dyDescent="0.6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21" customHeight="1" x14ac:dyDescent="0.6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21" customHeight="1" x14ac:dyDescent="0.6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21" customHeight="1" x14ac:dyDescent="0.6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21" customHeight="1" x14ac:dyDescent="0.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21" customHeight="1" x14ac:dyDescent="0.6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21" customHeight="1" x14ac:dyDescent="0.6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21" customHeight="1" x14ac:dyDescent="0.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21" customHeight="1" x14ac:dyDescent="0.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21" customHeight="1" x14ac:dyDescent="0.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21" customHeight="1" x14ac:dyDescent="0.6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21" customHeight="1" x14ac:dyDescent="0.6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21" customHeight="1" x14ac:dyDescent="0.6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21" customHeight="1" x14ac:dyDescent="0.6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21" customHeight="1" x14ac:dyDescent="0.6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21" customHeight="1" x14ac:dyDescent="0.6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21" customHeight="1" x14ac:dyDescent="0.6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21" customHeight="1" x14ac:dyDescent="0.6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21" customHeight="1" x14ac:dyDescent="0.6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21" customHeight="1" x14ac:dyDescent="0.6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21" customHeight="1" x14ac:dyDescent="0.6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21" customHeight="1" x14ac:dyDescent="0.6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21" customHeight="1" x14ac:dyDescent="0.6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21" customHeight="1" x14ac:dyDescent="0.6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21" customHeight="1" x14ac:dyDescent="0.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21" customHeight="1" x14ac:dyDescent="0.6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21" customHeight="1" x14ac:dyDescent="0.6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21" customHeight="1" x14ac:dyDescent="0.6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21" customHeight="1" x14ac:dyDescent="0.6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21" customHeight="1" x14ac:dyDescent="0.6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21" customHeight="1" x14ac:dyDescent="0.6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21" customHeight="1" x14ac:dyDescent="0.6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21" customHeight="1" x14ac:dyDescent="0.6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21" customHeight="1" x14ac:dyDescent="0.6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21" customHeight="1" x14ac:dyDescent="0.6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21" customHeight="1" x14ac:dyDescent="0.6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21" customHeight="1" x14ac:dyDescent="0.6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21" customHeight="1" x14ac:dyDescent="0.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21" customHeight="1" x14ac:dyDescent="0.6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21" customHeight="1" x14ac:dyDescent="0.6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21" customHeight="1" x14ac:dyDescent="0.6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21" customHeight="1" x14ac:dyDescent="0.6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21" customHeight="1" x14ac:dyDescent="0.6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21" customHeight="1" x14ac:dyDescent="0.6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21" customHeight="1" x14ac:dyDescent="0.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21" customHeight="1" x14ac:dyDescent="0.6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21" customHeight="1" x14ac:dyDescent="0.6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21" customHeight="1" x14ac:dyDescent="0.6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21" customHeight="1" x14ac:dyDescent="0.6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21" customHeight="1" x14ac:dyDescent="0.6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21" customHeight="1" x14ac:dyDescent="0.6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21" customHeight="1" x14ac:dyDescent="0.6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21" customHeight="1" x14ac:dyDescent="0.6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21" customHeight="1" x14ac:dyDescent="0.6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21" customHeight="1" x14ac:dyDescent="0.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21" customHeight="1" x14ac:dyDescent="0.6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21" customHeight="1" x14ac:dyDescent="0.6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21" customHeight="1" x14ac:dyDescent="0.6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21" customHeight="1" x14ac:dyDescent="0.6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21" customHeight="1" x14ac:dyDescent="0.6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21" customHeight="1" x14ac:dyDescent="0.6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21" customHeight="1" x14ac:dyDescent="0.6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21" customHeight="1" x14ac:dyDescent="0.6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21" customHeight="1" x14ac:dyDescent="0.6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21" customHeight="1" x14ac:dyDescent="0.6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21" customHeight="1" x14ac:dyDescent="0.6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21" customHeight="1" x14ac:dyDescent="0.6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21" customHeight="1" x14ac:dyDescent="0.6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21" customHeight="1" x14ac:dyDescent="0.6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21" customHeight="1" x14ac:dyDescent="0.6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21" customHeight="1" x14ac:dyDescent="0.6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21" customHeight="1" x14ac:dyDescent="0.6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21" customHeight="1" x14ac:dyDescent="0.6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21" customHeight="1" x14ac:dyDescent="0.6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21" customHeight="1" x14ac:dyDescent="0.6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21" customHeight="1" x14ac:dyDescent="0.6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21" customHeight="1" x14ac:dyDescent="0.6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21" customHeight="1" x14ac:dyDescent="0.6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21" customHeight="1" x14ac:dyDescent="0.6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21" customHeight="1" x14ac:dyDescent="0.6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21" customHeight="1" x14ac:dyDescent="0.6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21" customHeight="1" x14ac:dyDescent="0.6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21" customHeight="1" x14ac:dyDescent="0.6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21" customHeight="1" x14ac:dyDescent="0.6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21" customHeight="1" x14ac:dyDescent="0.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21" customHeight="1" x14ac:dyDescent="0.6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21" customHeight="1" x14ac:dyDescent="0.6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21" customHeight="1" x14ac:dyDescent="0.6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21" customHeight="1" x14ac:dyDescent="0.6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21" customHeight="1" x14ac:dyDescent="0.6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21" customHeight="1" x14ac:dyDescent="0.6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21" customHeight="1" x14ac:dyDescent="0.6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21" customHeight="1" x14ac:dyDescent="0.6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21" customHeight="1" x14ac:dyDescent="0.6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21" customHeight="1" x14ac:dyDescent="0.6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21" customHeight="1" x14ac:dyDescent="0.6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21" customHeight="1" x14ac:dyDescent="0.6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21" customHeight="1" x14ac:dyDescent="0.6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21" customHeight="1" x14ac:dyDescent="0.6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21" customHeight="1" x14ac:dyDescent="0.6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21" customHeight="1" x14ac:dyDescent="0.6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21" customHeight="1" x14ac:dyDescent="0.6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21" customHeight="1" x14ac:dyDescent="0.6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21" customHeight="1" x14ac:dyDescent="0.6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21" customHeight="1" x14ac:dyDescent="0.6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21" customHeight="1" x14ac:dyDescent="0.6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21" customHeight="1" x14ac:dyDescent="0.6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21" customHeight="1" x14ac:dyDescent="0.6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21" customHeight="1" x14ac:dyDescent="0.6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21" customHeight="1" x14ac:dyDescent="0.6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21" customHeight="1" x14ac:dyDescent="0.6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21" customHeight="1" x14ac:dyDescent="0.6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21" customHeight="1" x14ac:dyDescent="0.6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21" customHeight="1" x14ac:dyDescent="0.6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21" customHeight="1" x14ac:dyDescent="0.6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21" customHeight="1" x14ac:dyDescent="0.6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21" customHeight="1" x14ac:dyDescent="0.6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21" customHeight="1" x14ac:dyDescent="0.6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21" customHeight="1" x14ac:dyDescent="0.6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21" customHeight="1" x14ac:dyDescent="0.6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21" customHeight="1" x14ac:dyDescent="0.6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21" customHeight="1" x14ac:dyDescent="0.6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21" customHeight="1" x14ac:dyDescent="0.6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21" customHeight="1" x14ac:dyDescent="0.6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21" customHeight="1" x14ac:dyDescent="0.6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21" customHeight="1" x14ac:dyDescent="0.6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21" customHeight="1" x14ac:dyDescent="0.6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21" customHeight="1" x14ac:dyDescent="0.6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21" customHeight="1" x14ac:dyDescent="0.6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21" customHeight="1" x14ac:dyDescent="0.6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21" customHeight="1" x14ac:dyDescent="0.6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21" customHeight="1" x14ac:dyDescent="0.6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21" customHeight="1" x14ac:dyDescent="0.6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21" customHeight="1" x14ac:dyDescent="0.6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21" customHeight="1" x14ac:dyDescent="0.6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21" customHeight="1" x14ac:dyDescent="0.6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21" customHeight="1" x14ac:dyDescent="0.6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21" customHeight="1" x14ac:dyDescent="0.6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21" customHeight="1" x14ac:dyDescent="0.6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21" customHeight="1" x14ac:dyDescent="0.6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21" customHeight="1" x14ac:dyDescent="0.6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21" customHeight="1" x14ac:dyDescent="0.6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21" customHeight="1" x14ac:dyDescent="0.6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21" customHeight="1" x14ac:dyDescent="0.6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21" customHeight="1" x14ac:dyDescent="0.6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21" customHeight="1" x14ac:dyDescent="0.6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21" customHeight="1" x14ac:dyDescent="0.6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21" customHeight="1" x14ac:dyDescent="0.6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21" customHeight="1" x14ac:dyDescent="0.6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21" customHeight="1" x14ac:dyDescent="0.6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21" customHeight="1" x14ac:dyDescent="0.6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21" customHeight="1" x14ac:dyDescent="0.6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21" customHeight="1" x14ac:dyDescent="0.6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21" customHeight="1" x14ac:dyDescent="0.6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21" customHeight="1" x14ac:dyDescent="0.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21" customHeight="1" x14ac:dyDescent="0.6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21" customHeight="1" x14ac:dyDescent="0.6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21" customHeight="1" x14ac:dyDescent="0.6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21" customHeight="1" x14ac:dyDescent="0.6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21" customHeight="1" x14ac:dyDescent="0.6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21" customHeight="1" x14ac:dyDescent="0.6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21" customHeight="1" x14ac:dyDescent="0.6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21" customHeight="1" x14ac:dyDescent="0.6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21" customHeight="1" x14ac:dyDescent="0.6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21" customHeight="1" x14ac:dyDescent="0.6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21" customHeight="1" x14ac:dyDescent="0.6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21" customHeight="1" x14ac:dyDescent="0.6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21" customHeight="1" x14ac:dyDescent="0.6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21" customHeight="1" x14ac:dyDescent="0.6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21" customHeight="1" x14ac:dyDescent="0.6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21" customHeight="1" x14ac:dyDescent="0.6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21" customHeight="1" x14ac:dyDescent="0.6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21" customHeight="1" x14ac:dyDescent="0.6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21" customHeight="1" x14ac:dyDescent="0.6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21" customHeight="1" x14ac:dyDescent="0.6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21" customHeight="1" x14ac:dyDescent="0.6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21" customHeight="1" x14ac:dyDescent="0.6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21" customHeight="1" x14ac:dyDescent="0.6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21" customHeight="1" x14ac:dyDescent="0.6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21" customHeight="1" x14ac:dyDescent="0.6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21" customHeight="1" x14ac:dyDescent="0.6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21" customHeight="1" x14ac:dyDescent="0.6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21" customHeight="1" x14ac:dyDescent="0.6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21" customHeight="1" x14ac:dyDescent="0.6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21" customHeight="1" x14ac:dyDescent="0.6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21" customHeight="1" x14ac:dyDescent="0.6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21" customHeight="1" x14ac:dyDescent="0.6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21" customHeight="1" x14ac:dyDescent="0.6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21" customHeight="1" x14ac:dyDescent="0.6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21" customHeight="1" x14ac:dyDescent="0.6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21" customHeight="1" x14ac:dyDescent="0.6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21" customHeight="1" x14ac:dyDescent="0.6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21" customHeight="1" x14ac:dyDescent="0.6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21" customHeight="1" x14ac:dyDescent="0.6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21" customHeight="1" x14ac:dyDescent="0.6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21" customHeight="1" x14ac:dyDescent="0.6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21" customHeight="1" x14ac:dyDescent="0.6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21" customHeight="1" x14ac:dyDescent="0.6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21" customHeight="1" x14ac:dyDescent="0.6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21" customHeight="1" x14ac:dyDescent="0.6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21" customHeight="1" x14ac:dyDescent="0.6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21" customHeight="1" x14ac:dyDescent="0.6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21" customHeight="1" x14ac:dyDescent="0.6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21" customHeight="1" x14ac:dyDescent="0.6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21" customHeight="1" x14ac:dyDescent="0.6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21" customHeight="1" x14ac:dyDescent="0.6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21" customHeight="1" x14ac:dyDescent="0.6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21" customHeight="1" x14ac:dyDescent="0.6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21" customHeight="1" x14ac:dyDescent="0.6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21" customHeight="1" x14ac:dyDescent="0.6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21" customHeight="1" x14ac:dyDescent="0.6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21" customHeight="1" x14ac:dyDescent="0.6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21" customHeight="1" x14ac:dyDescent="0.6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21" customHeight="1" x14ac:dyDescent="0.6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21" customHeight="1" x14ac:dyDescent="0.6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21" customHeight="1" x14ac:dyDescent="0.6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21" customHeight="1" x14ac:dyDescent="0.6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21" customHeight="1" x14ac:dyDescent="0.6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21" customHeight="1" x14ac:dyDescent="0.6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21" customHeight="1" x14ac:dyDescent="0.6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21" customHeight="1" x14ac:dyDescent="0.6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21" customHeight="1" x14ac:dyDescent="0.6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21" customHeight="1" x14ac:dyDescent="0.6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21" customHeight="1" x14ac:dyDescent="0.6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21" customHeight="1" x14ac:dyDescent="0.6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21" customHeight="1" x14ac:dyDescent="0.6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21" customHeight="1" x14ac:dyDescent="0.6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21" customHeight="1" x14ac:dyDescent="0.6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21" customHeight="1" x14ac:dyDescent="0.6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21" customHeight="1" x14ac:dyDescent="0.6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21" customHeight="1" x14ac:dyDescent="0.6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21" customHeight="1" x14ac:dyDescent="0.6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21" customHeight="1" x14ac:dyDescent="0.6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21" customHeight="1" x14ac:dyDescent="0.6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21" customHeight="1" x14ac:dyDescent="0.6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21" customHeight="1" x14ac:dyDescent="0.6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21" customHeight="1" x14ac:dyDescent="0.6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21" customHeight="1" x14ac:dyDescent="0.6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21" customHeight="1" x14ac:dyDescent="0.6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21" customHeight="1" x14ac:dyDescent="0.6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21" customHeight="1" x14ac:dyDescent="0.6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21" customHeight="1" x14ac:dyDescent="0.6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21" customHeight="1" x14ac:dyDescent="0.6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21" customHeight="1" x14ac:dyDescent="0.6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21" customHeight="1" x14ac:dyDescent="0.6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21" customHeight="1" x14ac:dyDescent="0.6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21" customHeight="1" x14ac:dyDescent="0.6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21" customHeight="1" x14ac:dyDescent="0.6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21" customHeight="1" x14ac:dyDescent="0.6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21" customHeight="1" x14ac:dyDescent="0.6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21" customHeight="1" x14ac:dyDescent="0.6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21" customHeight="1" x14ac:dyDescent="0.6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21" customHeight="1" x14ac:dyDescent="0.6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21" customHeight="1" x14ac:dyDescent="0.6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21" customHeight="1" x14ac:dyDescent="0.6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21" customHeight="1" x14ac:dyDescent="0.6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21" customHeight="1" x14ac:dyDescent="0.6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21" customHeight="1" x14ac:dyDescent="0.6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21" customHeight="1" x14ac:dyDescent="0.6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21" customHeight="1" x14ac:dyDescent="0.6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21" customHeight="1" x14ac:dyDescent="0.6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21" customHeight="1" x14ac:dyDescent="0.6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21" customHeight="1" x14ac:dyDescent="0.6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21" customHeight="1" x14ac:dyDescent="0.6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21" customHeight="1" x14ac:dyDescent="0.6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21" customHeight="1" x14ac:dyDescent="0.6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21" customHeight="1" x14ac:dyDescent="0.6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21" customHeight="1" x14ac:dyDescent="0.6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21" customHeight="1" x14ac:dyDescent="0.6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21" customHeight="1" x14ac:dyDescent="0.6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21" customHeight="1" x14ac:dyDescent="0.6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21" customHeight="1" x14ac:dyDescent="0.6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21" customHeight="1" x14ac:dyDescent="0.6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21" customHeight="1" x14ac:dyDescent="0.6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21" customHeight="1" x14ac:dyDescent="0.6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21" customHeight="1" x14ac:dyDescent="0.6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21" customHeight="1" x14ac:dyDescent="0.6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21" customHeight="1" x14ac:dyDescent="0.6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21" customHeight="1" x14ac:dyDescent="0.6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21" customHeight="1" x14ac:dyDescent="0.6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21" customHeight="1" x14ac:dyDescent="0.6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21" customHeight="1" x14ac:dyDescent="0.6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21" customHeight="1" x14ac:dyDescent="0.6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21" customHeight="1" x14ac:dyDescent="0.6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21" customHeight="1" x14ac:dyDescent="0.6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21" customHeight="1" x14ac:dyDescent="0.6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21" customHeight="1" x14ac:dyDescent="0.6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21" customHeight="1" x14ac:dyDescent="0.6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21" customHeight="1" x14ac:dyDescent="0.6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21" customHeight="1" x14ac:dyDescent="0.6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21" customHeight="1" x14ac:dyDescent="0.6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21" customHeight="1" x14ac:dyDescent="0.6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21" customHeight="1" x14ac:dyDescent="0.6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21" customHeight="1" x14ac:dyDescent="0.6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21" customHeight="1" x14ac:dyDescent="0.6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21" customHeight="1" x14ac:dyDescent="0.6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21" customHeight="1" x14ac:dyDescent="0.6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21" customHeight="1" x14ac:dyDescent="0.6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21" customHeight="1" x14ac:dyDescent="0.6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21" customHeight="1" x14ac:dyDescent="0.6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21" customHeight="1" x14ac:dyDescent="0.6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21" customHeight="1" x14ac:dyDescent="0.6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21" customHeight="1" x14ac:dyDescent="0.6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21" customHeight="1" x14ac:dyDescent="0.6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21" customHeight="1" x14ac:dyDescent="0.6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21" customHeight="1" x14ac:dyDescent="0.6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21" customHeight="1" x14ac:dyDescent="0.6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21" customHeight="1" x14ac:dyDescent="0.6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21" customHeight="1" x14ac:dyDescent="0.6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21" customHeight="1" x14ac:dyDescent="0.6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21" customHeight="1" x14ac:dyDescent="0.6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21" customHeight="1" x14ac:dyDescent="0.6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21" customHeight="1" x14ac:dyDescent="0.6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21" customHeight="1" x14ac:dyDescent="0.6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21" customHeight="1" x14ac:dyDescent="0.6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21" customHeight="1" x14ac:dyDescent="0.6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21" customHeight="1" x14ac:dyDescent="0.6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21" customHeight="1" x14ac:dyDescent="0.6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21" customHeight="1" x14ac:dyDescent="0.6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21" customHeight="1" x14ac:dyDescent="0.6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21" customHeight="1" x14ac:dyDescent="0.6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21" customHeight="1" x14ac:dyDescent="0.6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21" customHeight="1" x14ac:dyDescent="0.6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21" customHeight="1" x14ac:dyDescent="0.6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21" customHeight="1" x14ac:dyDescent="0.6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21" customHeight="1" x14ac:dyDescent="0.6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21" customHeight="1" x14ac:dyDescent="0.6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21" customHeight="1" x14ac:dyDescent="0.6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21" customHeight="1" x14ac:dyDescent="0.6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21" customHeight="1" x14ac:dyDescent="0.6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21" customHeight="1" x14ac:dyDescent="0.6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21" customHeight="1" x14ac:dyDescent="0.6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21" customHeight="1" x14ac:dyDescent="0.6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21" customHeight="1" x14ac:dyDescent="0.6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21" customHeight="1" x14ac:dyDescent="0.6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21" customHeight="1" x14ac:dyDescent="0.6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21" customHeight="1" x14ac:dyDescent="0.6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21" customHeight="1" x14ac:dyDescent="0.6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21" customHeight="1" x14ac:dyDescent="0.6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21" customHeight="1" x14ac:dyDescent="0.6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21" customHeight="1" x14ac:dyDescent="0.6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21" customHeight="1" x14ac:dyDescent="0.6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21" customHeight="1" x14ac:dyDescent="0.6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21" customHeight="1" x14ac:dyDescent="0.6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21" customHeight="1" x14ac:dyDescent="0.6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21" customHeight="1" x14ac:dyDescent="0.6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21" customHeight="1" x14ac:dyDescent="0.6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21" customHeight="1" x14ac:dyDescent="0.6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21" customHeight="1" x14ac:dyDescent="0.6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21" customHeight="1" x14ac:dyDescent="0.6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21" customHeight="1" x14ac:dyDescent="0.6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21" customHeight="1" x14ac:dyDescent="0.6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21" customHeight="1" x14ac:dyDescent="0.6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21" customHeight="1" x14ac:dyDescent="0.6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21" customHeight="1" x14ac:dyDescent="0.6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21" customHeight="1" x14ac:dyDescent="0.6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21" customHeight="1" x14ac:dyDescent="0.6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21" customHeight="1" x14ac:dyDescent="0.6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21" customHeight="1" x14ac:dyDescent="0.6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21" customHeight="1" x14ac:dyDescent="0.6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21" customHeight="1" x14ac:dyDescent="0.6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21" customHeight="1" x14ac:dyDescent="0.6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21" customHeight="1" x14ac:dyDescent="0.6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21" customHeight="1" x14ac:dyDescent="0.6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21" customHeight="1" x14ac:dyDescent="0.6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21" customHeight="1" x14ac:dyDescent="0.6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21" customHeight="1" x14ac:dyDescent="0.6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21" customHeight="1" x14ac:dyDescent="0.6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21" customHeight="1" x14ac:dyDescent="0.6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21" customHeight="1" x14ac:dyDescent="0.6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21" customHeight="1" x14ac:dyDescent="0.6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21" customHeight="1" x14ac:dyDescent="0.6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21" customHeight="1" x14ac:dyDescent="0.6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21" customHeight="1" x14ac:dyDescent="0.6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21" customHeight="1" x14ac:dyDescent="0.6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21" customHeight="1" x14ac:dyDescent="0.6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21" customHeight="1" x14ac:dyDescent="0.6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21" customHeight="1" x14ac:dyDescent="0.6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21" customHeight="1" x14ac:dyDescent="0.6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21" customHeight="1" x14ac:dyDescent="0.6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21" customHeight="1" x14ac:dyDescent="0.6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21" customHeight="1" x14ac:dyDescent="0.6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21" customHeight="1" x14ac:dyDescent="0.6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21" customHeight="1" x14ac:dyDescent="0.6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21" customHeight="1" x14ac:dyDescent="0.6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21" customHeight="1" x14ac:dyDescent="0.6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21" customHeight="1" x14ac:dyDescent="0.6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21" customHeight="1" x14ac:dyDescent="0.6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21" customHeight="1" x14ac:dyDescent="0.6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21" customHeight="1" x14ac:dyDescent="0.6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21" customHeight="1" x14ac:dyDescent="0.6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21" customHeight="1" x14ac:dyDescent="0.6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21" customHeight="1" x14ac:dyDescent="0.6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21" customHeight="1" x14ac:dyDescent="0.6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21" customHeight="1" x14ac:dyDescent="0.6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21" customHeight="1" x14ac:dyDescent="0.6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21" customHeight="1" x14ac:dyDescent="0.6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21" customHeight="1" x14ac:dyDescent="0.6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21" customHeight="1" x14ac:dyDescent="0.6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21" customHeight="1" x14ac:dyDescent="0.6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21" customHeight="1" x14ac:dyDescent="0.6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21" customHeight="1" x14ac:dyDescent="0.6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21" customHeight="1" x14ac:dyDescent="0.6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21" customHeight="1" x14ac:dyDescent="0.6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21" customHeight="1" x14ac:dyDescent="0.6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21" customHeight="1" x14ac:dyDescent="0.6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21" customHeight="1" x14ac:dyDescent="0.6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21" customHeight="1" x14ac:dyDescent="0.6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21" customHeight="1" x14ac:dyDescent="0.6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21" customHeight="1" x14ac:dyDescent="0.6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21" customHeight="1" x14ac:dyDescent="0.6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21" customHeight="1" x14ac:dyDescent="0.6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21" customHeight="1" x14ac:dyDescent="0.6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21" customHeight="1" x14ac:dyDescent="0.6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21" customHeight="1" x14ac:dyDescent="0.6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21" customHeight="1" x14ac:dyDescent="0.6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21" customHeight="1" x14ac:dyDescent="0.6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21" customHeight="1" x14ac:dyDescent="0.6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21" customHeight="1" x14ac:dyDescent="0.6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21" customHeight="1" x14ac:dyDescent="0.6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21" customHeight="1" x14ac:dyDescent="0.6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21" customHeight="1" x14ac:dyDescent="0.6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21" customHeight="1" x14ac:dyDescent="0.6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21" customHeight="1" x14ac:dyDescent="0.6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21" customHeight="1" x14ac:dyDescent="0.6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21" customHeight="1" x14ac:dyDescent="0.6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21" customHeight="1" x14ac:dyDescent="0.6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21" customHeight="1" x14ac:dyDescent="0.6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21" customHeight="1" x14ac:dyDescent="0.6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21" customHeight="1" x14ac:dyDescent="0.6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21" customHeight="1" x14ac:dyDescent="0.6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21" customHeight="1" x14ac:dyDescent="0.6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21" customHeight="1" x14ac:dyDescent="0.6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21" customHeight="1" x14ac:dyDescent="0.6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21" customHeight="1" x14ac:dyDescent="0.6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21" customHeight="1" x14ac:dyDescent="0.6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21" customHeight="1" x14ac:dyDescent="0.6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21" customHeight="1" x14ac:dyDescent="0.6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21" customHeight="1" x14ac:dyDescent="0.6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21" customHeight="1" x14ac:dyDescent="0.6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21" customHeight="1" x14ac:dyDescent="0.6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21" customHeight="1" x14ac:dyDescent="0.6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21" customHeight="1" x14ac:dyDescent="0.6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21" customHeight="1" x14ac:dyDescent="0.6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21" customHeight="1" x14ac:dyDescent="0.6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21" customHeight="1" x14ac:dyDescent="0.6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21" customHeight="1" x14ac:dyDescent="0.6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21" customHeight="1" x14ac:dyDescent="0.6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21" customHeight="1" x14ac:dyDescent="0.6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21" customHeight="1" x14ac:dyDescent="0.6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21" customHeight="1" x14ac:dyDescent="0.6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21" customHeight="1" x14ac:dyDescent="0.6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21" customHeight="1" x14ac:dyDescent="0.6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21" customHeight="1" x14ac:dyDescent="0.6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21" customHeight="1" x14ac:dyDescent="0.6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21" customHeight="1" x14ac:dyDescent="0.6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21" customHeight="1" x14ac:dyDescent="0.6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21" customHeight="1" x14ac:dyDescent="0.6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21" customHeight="1" x14ac:dyDescent="0.6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21" customHeight="1" x14ac:dyDescent="0.6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21" customHeight="1" x14ac:dyDescent="0.6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21" customHeight="1" x14ac:dyDescent="0.6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21" customHeight="1" x14ac:dyDescent="0.6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21" customHeight="1" x14ac:dyDescent="0.6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21" customHeight="1" x14ac:dyDescent="0.6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21" customHeight="1" x14ac:dyDescent="0.6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21" customHeight="1" x14ac:dyDescent="0.6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21" customHeight="1" x14ac:dyDescent="0.6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21" customHeight="1" x14ac:dyDescent="0.6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21" customHeight="1" x14ac:dyDescent="0.6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21" customHeight="1" x14ac:dyDescent="0.6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21" customHeight="1" x14ac:dyDescent="0.6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21" customHeight="1" x14ac:dyDescent="0.6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21" customHeight="1" x14ac:dyDescent="0.6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21" customHeight="1" x14ac:dyDescent="0.6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21" customHeight="1" x14ac:dyDescent="0.6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21" customHeight="1" x14ac:dyDescent="0.6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21" customHeight="1" x14ac:dyDescent="0.6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21" customHeight="1" x14ac:dyDescent="0.6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21" customHeight="1" x14ac:dyDescent="0.6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21" customHeight="1" x14ac:dyDescent="0.6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21" customHeight="1" x14ac:dyDescent="0.6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21" customHeight="1" x14ac:dyDescent="0.6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21" customHeight="1" x14ac:dyDescent="0.6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21" customHeight="1" x14ac:dyDescent="0.6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21" customHeight="1" x14ac:dyDescent="0.6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21" customHeight="1" x14ac:dyDescent="0.6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21" customHeight="1" x14ac:dyDescent="0.6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21" customHeight="1" x14ac:dyDescent="0.6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21" customHeight="1" x14ac:dyDescent="0.6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21" customHeight="1" x14ac:dyDescent="0.6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21" customHeight="1" x14ac:dyDescent="0.6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21" customHeight="1" x14ac:dyDescent="0.6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21" customHeight="1" x14ac:dyDescent="0.6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21" customHeight="1" x14ac:dyDescent="0.6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21" customHeight="1" x14ac:dyDescent="0.6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21" customHeight="1" x14ac:dyDescent="0.6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21" customHeight="1" x14ac:dyDescent="0.6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21" customHeight="1" x14ac:dyDescent="0.6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21" customHeight="1" x14ac:dyDescent="0.6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21" customHeight="1" x14ac:dyDescent="0.6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21" customHeight="1" x14ac:dyDescent="0.6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21" customHeight="1" x14ac:dyDescent="0.6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21" customHeight="1" x14ac:dyDescent="0.6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21" customHeight="1" x14ac:dyDescent="0.6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21" customHeight="1" x14ac:dyDescent="0.6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21" customHeight="1" x14ac:dyDescent="0.6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21" customHeight="1" x14ac:dyDescent="0.6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21" customHeight="1" x14ac:dyDescent="0.6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21" customHeight="1" x14ac:dyDescent="0.6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21" customHeight="1" x14ac:dyDescent="0.6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21" customHeight="1" x14ac:dyDescent="0.6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21" customHeight="1" x14ac:dyDescent="0.6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21" customHeight="1" x14ac:dyDescent="0.6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21" customHeight="1" x14ac:dyDescent="0.6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21" customHeight="1" x14ac:dyDescent="0.6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21" customHeight="1" x14ac:dyDescent="0.6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21" customHeight="1" x14ac:dyDescent="0.6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21" customHeight="1" x14ac:dyDescent="0.6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21" customHeight="1" x14ac:dyDescent="0.6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21" customHeight="1" x14ac:dyDescent="0.6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21" customHeight="1" x14ac:dyDescent="0.6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21" customHeight="1" x14ac:dyDescent="0.6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21" customHeight="1" x14ac:dyDescent="0.6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21" customHeight="1" x14ac:dyDescent="0.6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21" customHeight="1" x14ac:dyDescent="0.6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21" customHeight="1" x14ac:dyDescent="0.6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21" customHeight="1" x14ac:dyDescent="0.6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21" customHeight="1" x14ac:dyDescent="0.6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21" customHeight="1" x14ac:dyDescent="0.6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21" customHeight="1" x14ac:dyDescent="0.6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21" customHeight="1" x14ac:dyDescent="0.6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21" customHeight="1" x14ac:dyDescent="0.6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21" customHeight="1" x14ac:dyDescent="0.6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21" customHeight="1" x14ac:dyDescent="0.6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21" customHeight="1" x14ac:dyDescent="0.6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21" customHeight="1" x14ac:dyDescent="0.6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21" customHeight="1" x14ac:dyDescent="0.6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21" customHeight="1" x14ac:dyDescent="0.6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21" customHeight="1" x14ac:dyDescent="0.6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21" customHeight="1" x14ac:dyDescent="0.6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21" customHeight="1" x14ac:dyDescent="0.6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21" customHeight="1" x14ac:dyDescent="0.6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21" customHeight="1" x14ac:dyDescent="0.6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21" customHeight="1" x14ac:dyDescent="0.6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21" customHeight="1" x14ac:dyDescent="0.6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21" customHeight="1" x14ac:dyDescent="0.6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21" customHeight="1" x14ac:dyDescent="0.6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21" customHeight="1" x14ac:dyDescent="0.6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21" customHeight="1" x14ac:dyDescent="0.6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21" customHeight="1" x14ac:dyDescent="0.6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21" customHeight="1" x14ac:dyDescent="0.6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21" customHeight="1" x14ac:dyDescent="0.6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21" customHeight="1" x14ac:dyDescent="0.6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21" customHeight="1" x14ac:dyDescent="0.6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21" customHeight="1" x14ac:dyDescent="0.6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21" customHeight="1" x14ac:dyDescent="0.6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21" customHeight="1" x14ac:dyDescent="0.6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21" customHeight="1" x14ac:dyDescent="0.6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21" customHeight="1" x14ac:dyDescent="0.6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21" customHeight="1" x14ac:dyDescent="0.6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21" customHeight="1" x14ac:dyDescent="0.6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21" customHeight="1" x14ac:dyDescent="0.6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21" customHeight="1" x14ac:dyDescent="0.6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21" customHeight="1" x14ac:dyDescent="0.6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21" customHeight="1" x14ac:dyDescent="0.6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21" customHeight="1" x14ac:dyDescent="0.6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21" customHeight="1" x14ac:dyDescent="0.6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21" customHeight="1" x14ac:dyDescent="0.6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21" customHeight="1" x14ac:dyDescent="0.6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21" customHeight="1" x14ac:dyDescent="0.6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21" customHeight="1" x14ac:dyDescent="0.6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21" customHeight="1" x14ac:dyDescent="0.6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21" customHeight="1" x14ac:dyDescent="0.6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21" customHeight="1" x14ac:dyDescent="0.6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21" customHeight="1" x14ac:dyDescent="0.6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21" customHeight="1" x14ac:dyDescent="0.6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21" customHeight="1" x14ac:dyDescent="0.6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21" customHeight="1" x14ac:dyDescent="0.6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21" customHeight="1" x14ac:dyDescent="0.6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21" customHeight="1" x14ac:dyDescent="0.6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21" customHeight="1" x14ac:dyDescent="0.6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21" customHeight="1" x14ac:dyDescent="0.6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21" customHeight="1" x14ac:dyDescent="0.6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21" customHeight="1" x14ac:dyDescent="0.6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21" customHeight="1" x14ac:dyDescent="0.6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21" customHeight="1" x14ac:dyDescent="0.6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21" customHeight="1" x14ac:dyDescent="0.6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21" customHeight="1" x14ac:dyDescent="0.6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21" customHeight="1" x14ac:dyDescent="0.6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21" customHeight="1" x14ac:dyDescent="0.6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21" customHeight="1" x14ac:dyDescent="0.6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21" customHeight="1" x14ac:dyDescent="0.6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21" customHeight="1" x14ac:dyDescent="0.6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21" customHeight="1" x14ac:dyDescent="0.6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21" customHeight="1" x14ac:dyDescent="0.6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21" customHeight="1" x14ac:dyDescent="0.6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21" customHeight="1" x14ac:dyDescent="0.6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21" customHeight="1" x14ac:dyDescent="0.6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21" customHeight="1" x14ac:dyDescent="0.6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21" customHeight="1" x14ac:dyDescent="0.6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21" customHeight="1" x14ac:dyDescent="0.6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21" customHeight="1" x14ac:dyDescent="0.6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21" customHeight="1" x14ac:dyDescent="0.6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21" customHeight="1" x14ac:dyDescent="0.6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21" customHeight="1" x14ac:dyDescent="0.6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21" customHeight="1" x14ac:dyDescent="0.6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21" customHeight="1" x14ac:dyDescent="0.6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21" customHeight="1" x14ac:dyDescent="0.6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21" customHeight="1" x14ac:dyDescent="0.6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21" customHeight="1" x14ac:dyDescent="0.6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21" customHeight="1" x14ac:dyDescent="0.6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21" customHeight="1" x14ac:dyDescent="0.6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21" customHeight="1" x14ac:dyDescent="0.6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21" customHeight="1" x14ac:dyDescent="0.6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21" customHeight="1" x14ac:dyDescent="0.6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21" customHeight="1" x14ac:dyDescent="0.6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21" customHeight="1" x14ac:dyDescent="0.6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21" customHeight="1" x14ac:dyDescent="0.6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21" customHeight="1" x14ac:dyDescent="0.6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21" customHeight="1" x14ac:dyDescent="0.6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21" customHeight="1" x14ac:dyDescent="0.6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21" customHeight="1" x14ac:dyDescent="0.6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21" customHeight="1" x14ac:dyDescent="0.6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21" customHeight="1" x14ac:dyDescent="0.6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21" customHeight="1" x14ac:dyDescent="0.6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21" customHeight="1" x14ac:dyDescent="0.6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21" customHeight="1" x14ac:dyDescent="0.6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21" customHeight="1" x14ac:dyDescent="0.6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21" customHeight="1" x14ac:dyDescent="0.6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21" customHeight="1" x14ac:dyDescent="0.6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21" customHeight="1" x14ac:dyDescent="0.6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21" customHeight="1" x14ac:dyDescent="0.6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21" customHeight="1" x14ac:dyDescent="0.6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21" customHeight="1" x14ac:dyDescent="0.6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21" customHeight="1" x14ac:dyDescent="0.6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21" customHeight="1" x14ac:dyDescent="0.6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21" customHeight="1" x14ac:dyDescent="0.6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21" customHeight="1" x14ac:dyDescent="0.6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21" customHeight="1" x14ac:dyDescent="0.6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21" customHeight="1" x14ac:dyDescent="0.6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21" customHeight="1" x14ac:dyDescent="0.6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21" customHeight="1" x14ac:dyDescent="0.6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21" customHeight="1" x14ac:dyDescent="0.6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21" customHeight="1" x14ac:dyDescent="0.6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21" customHeight="1" x14ac:dyDescent="0.6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21" customHeight="1" x14ac:dyDescent="0.6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21" customHeight="1" x14ac:dyDescent="0.6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21" customHeight="1" x14ac:dyDescent="0.6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21" customHeight="1" x14ac:dyDescent="0.6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21" customHeight="1" x14ac:dyDescent="0.6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21" customHeight="1" x14ac:dyDescent="0.6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21" customHeight="1" x14ac:dyDescent="0.6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21" customHeight="1" x14ac:dyDescent="0.6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21" customHeight="1" x14ac:dyDescent="0.6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21" customHeight="1" x14ac:dyDescent="0.6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21" customHeight="1" x14ac:dyDescent="0.6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21" customHeight="1" x14ac:dyDescent="0.6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21" customHeight="1" x14ac:dyDescent="0.6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21" customHeight="1" x14ac:dyDescent="0.6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21" customHeight="1" x14ac:dyDescent="0.6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21" customHeight="1" x14ac:dyDescent="0.6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21" customHeight="1" x14ac:dyDescent="0.6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21" customHeight="1" x14ac:dyDescent="0.6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21" customHeight="1" x14ac:dyDescent="0.6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21" customHeight="1" x14ac:dyDescent="0.6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21" customHeight="1" x14ac:dyDescent="0.6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21" customHeight="1" x14ac:dyDescent="0.6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21" customHeight="1" x14ac:dyDescent="0.6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21" customHeight="1" x14ac:dyDescent="0.6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21" customHeight="1" x14ac:dyDescent="0.6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21" customHeight="1" x14ac:dyDescent="0.6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21" customHeight="1" x14ac:dyDescent="0.6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21" customHeight="1" x14ac:dyDescent="0.6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21" customHeight="1" x14ac:dyDescent="0.6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21" customHeight="1" x14ac:dyDescent="0.6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21" customHeight="1" x14ac:dyDescent="0.6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21" customHeight="1" x14ac:dyDescent="0.6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21" customHeight="1" x14ac:dyDescent="0.6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21" customHeight="1" x14ac:dyDescent="0.6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21" customHeight="1" x14ac:dyDescent="0.6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21" customHeight="1" x14ac:dyDescent="0.6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21" customHeight="1" x14ac:dyDescent="0.6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21" customHeight="1" x14ac:dyDescent="0.6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21" customHeight="1" x14ac:dyDescent="0.6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21" customHeight="1" x14ac:dyDescent="0.6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21" customHeight="1" x14ac:dyDescent="0.6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21" customHeight="1" x14ac:dyDescent="0.6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21" customHeight="1" x14ac:dyDescent="0.6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21" customHeight="1" x14ac:dyDescent="0.6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21" customHeight="1" x14ac:dyDescent="0.6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21" customHeight="1" x14ac:dyDescent="0.6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21" customHeight="1" x14ac:dyDescent="0.6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21" customHeight="1" x14ac:dyDescent="0.6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21" customHeight="1" x14ac:dyDescent="0.6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21" customHeight="1" x14ac:dyDescent="0.6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21" customHeight="1" x14ac:dyDescent="0.6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21" customHeight="1" x14ac:dyDescent="0.6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21" customHeight="1" x14ac:dyDescent="0.6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21" customHeight="1" x14ac:dyDescent="0.6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21" customHeight="1" x14ac:dyDescent="0.6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21" customHeight="1" x14ac:dyDescent="0.6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21" customHeight="1" x14ac:dyDescent="0.6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21" customHeight="1" x14ac:dyDescent="0.6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21" customHeight="1" x14ac:dyDescent="0.6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21" customHeight="1" x14ac:dyDescent="0.6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21" customHeight="1" x14ac:dyDescent="0.6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21" customHeight="1" x14ac:dyDescent="0.6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21" customHeight="1" x14ac:dyDescent="0.6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21" customHeight="1" x14ac:dyDescent="0.6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21" customHeight="1" x14ac:dyDescent="0.6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21" customHeight="1" x14ac:dyDescent="0.6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21" customHeight="1" x14ac:dyDescent="0.6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21" customHeight="1" x14ac:dyDescent="0.6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21" customHeight="1" x14ac:dyDescent="0.6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21" customHeight="1" x14ac:dyDescent="0.6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21" customHeight="1" x14ac:dyDescent="0.6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21" customHeight="1" x14ac:dyDescent="0.6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21" customHeight="1" x14ac:dyDescent="0.6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21" customHeight="1" x14ac:dyDescent="0.6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21" customHeight="1" x14ac:dyDescent="0.6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21" customHeight="1" x14ac:dyDescent="0.6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21" customHeight="1" x14ac:dyDescent="0.6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21" customHeight="1" x14ac:dyDescent="0.6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21" customHeight="1" x14ac:dyDescent="0.6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21" customHeight="1" x14ac:dyDescent="0.6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21" customHeight="1" x14ac:dyDescent="0.6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21" customHeight="1" x14ac:dyDescent="0.6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21" customHeight="1" x14ac:dyDescent="0.6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21" customHeight="1" x14ac:dyDescent="0.6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21" customHeight="1" x14ac:dyDescent="0.6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21" customHeight="1" x14ac:dyDescent="0.6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21" customHeight="1" x14ac:dyDescent="0.6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21" customHeight="1" x14ac:dyDescent="0.6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21" customHeight="1" x14ac:dyDescent="0.6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21" customHeight="1" x14ac:dyDescent="0.6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21" customHeight="1" x14ac:dyDescent="0.6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21" customHeight="1" x14ac:dyDescent="0.6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21" customHeight="1" x14ac:dyDescent="0.6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21" customHeight="1" x14ac:dyDescent="0.6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21" customHeight="1" x14ac:dyDescent="0.6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21" customHeight="1" x14ac:dyDescent="0.6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21" customHeight="1" x14ac:dyDescent="0.6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21" customHeight="1" x14ac:dyDescent="0.6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21" customHeight="1" x14ac:dyDescent="0.6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21" customHeight="1" x14ac:dyDescent="0.6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21" customHeight="1" x14ac:dyDescent="0.6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21" customHeight="1" x14ac:dyDescent="0.6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21" customHeight="1" x14ac:dyDescent="0.6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21" customHeight="1" x14ac:dyDescent="0.6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21" customHeight="1" x14ac:dyDescent="0.6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21" customHeight="1" x14ac:dyDescent="0.6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21" customHeight="1" x14ac:dyDescent="0.6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21" customHeight="1" x14ac:dyDescent="0.6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21" customHeight="1" x14ac:dyDescent="0.6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21" customHeight="1" x14ac:dyDescent="0.6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21" customHeight="1" x14ac:dyDescent="0.6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21" customHeight="1" x14ac:dyDescent="0.6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21" customHeight="1" x14ac:dyDescent="0.6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21" customHeight="1" x14ac:dyDescent="0.6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21" customHeight="1" x14ac:dyDescent="0.6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21" customHeight="1" x14ac:dyDescent="0.6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21" customHeight="1" x14ac:dyDescent="0.6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21" customHeight="1" x14ac:dyDescent="0.6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21" customHeight="1" x14ac:dyDescent="0.6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21" customHeight="1" x14ac:dyDescent="0.6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21" customHeight="1" x14ac:dyDescent="0.6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21" customHeight="1" x14ac:dyDescent="0.6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21" customHeight="1" x14ac:dyDescent="0.6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21" customHeight="1" x14ac:dyDescent="0.6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21" customHeight="1" x14ac:dyDescent="0.6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21" customHeight="1" x14ac:dyDescent="0.6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21" customHeight="1" x14ac:dyDescent="0.6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21" customHeight="1" x14ac:dyDescent="0.6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21" customHeight="1" x14ac:dyDescent="0.6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21" customHeight="1" x14ac:dyDescent="0.6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21" customHeight="1" x14ac:dyDescent="0.6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21" customHeight="1" x14ac:dyDescent="0.6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21" customHeight="1" x14ac:dyDescent="0.6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21" customHeight="1" x14ac:dyDescent="0.6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21" customHeight="1" x14ac:dyDescent="0.6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21" customHeight="1" x14ac:dyDescent="0.6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21" customHeight="1" x14ac:dyDescent="0.6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21" customHeight="1" x14ac:dyDescent="0.6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21" customHeight="1" x14ac:dyDescent="0.6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21" customHeight="1" x14ac:dyDescent="0.6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21" customHeight="1" x14ac:dyDescent="0.6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21" customHeight="1" x14ac:dyDescent="0.6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21" customHeight="1" x14ac:dyDescent="0.6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21" customHeight="1" x14ac:dyDescent="0.6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21" customHeight="1" x14ac:dyDescent="0.6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21" customHeight="1" x14ac:dyDescent="0.6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21" customHeight="1" x14ac:dyDescent="0.6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21" customHeight="1" x14ac:dyDescent="0.6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21" customHeight="1" x14ac:dyDescent="0.6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21" customHeight="1" x14ac:dyDescent="0.6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21" customHeight="1" x14ac:dyDescent="0.6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21" customHeight="1" x14ac:dyDescent="0.6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21" customHeight="1" x14ac:dyDescent="0.6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21" customHeight="1" x14ac:dyDescent="0.6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21" customHeight="1" x14ac:dyDescent="0.6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21" customHeight="1" x14ac:dyDescent="0.6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21" customHeight="1" x14ac:dyDescent="0.6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21" customHeight="1" x14ac:dyDescent="0.6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21" customHeight="1" x14ac:dyDescent="0.6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21" customHeight="1" x14ac:dyDescent="0.6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21" customHeight="1" x14ac:dyDescent="0.6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21" customHeight="1" x14ac:dyDescent="0.6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21" customHeight="1" x14ac:dyDescent="0.6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21" customHeight="1" x14ac:dyDescent="0.6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21" customHeight="1" x14ac:dyDescent="0.6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21" customHeight="1" x14ac:dyDescent="0.6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21" customHeight="1" x14ac:dyDescent="0.6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21" customHeight="1" x14ac:dyDescent="0.6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21" customHeight="1" x14ac:dyDescent="0.6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21" customHeight="1" x14ac:dyDescent="0.6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21" customHeight="1" x14ac:dyDescent="0.6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21" customHeight="1" x14ac:dyDescent="0.6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21" customHeight="1" x14ac:dyDescent="0.6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21" customHeight="1" x14ac:dyDescent="0.6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21" customHeight="1" x14ac:dyDescent="0.6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21" customHeight="1" x14ac:dyDescent="0.6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21" customHeight="1" x14ac:dyDescent="0.6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21" customHeight="1" x14ac:dyDescent="0.6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21" customHeight="1" x14ac:dyDescent="0.6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21" customHeight="1" x14ac:dyDescent="0.6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21" customHeight="1" x14ac:dyDescent="0.6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21" customHeight="1" x14ac:dyDescent="0.6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21" customHeight="1" x14ac:dyDescent="0.6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21" customHeight="1" x14ac:dyDescent="0.6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21" customHeight="1" x14ac:dyDescent="0.6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21" customHeight="1" x14ac:dyDescent="0.6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21" customHeight="1" x14ac:dyDescent="0.6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21" customHeight="1" x14ac:dyDescent="0.6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21" customHeight="1" x14ac:dyDescent="0.6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21" customHeight="1" x14ac:dyDescent="0.6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21" customHeight="1" x14ac:dyDescent="0.6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21" customHeight="1" x14ac:dyDescent="0.6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21" customHeight="1" x14ac:dyDescent="0.6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21" customHeight="1" x14ac:dyDescent="0.6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21" customHeight="1" x14ac:dyDescent="0.6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21" customHeight="1" x14ac:dyDescent="0.6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21" customHeight="1" x14ac:dyDescent="0.6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21" customHeight="1" x14ac:dyDescent="0.6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21" customHeight="1" x14ac:dyDescent="0.6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21" customHeight="1" x14ac:dyDescent="0.6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21" customHeight="1" x14ac:dyDescent="0.6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21" customHeight="1" x14ac:dyDescent="0.6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21" customHeight="1" x14ac:dyDescent="0.6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21" customHeight="1" x14ac:dyDescent="0.6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21" customHeight="1" x14ac:dyDescent="0.6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21" customHeight="1" x14ac:dyDescent="0.6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21" customHeight="1" x14ac:dyDescent="0.6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21" customHeight="1" x14ac:dyDescent="0.6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21" customHeight="1" x14ac:dyDescent="0.6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21" customHeight="1" x14ac:dyDescent="0.6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21" customHeight="1" x14ac:dyDescent="0.6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21" customHeight="1" x14ac:dyDescent="0.6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21" customHeight="1" x14ac:dyDescent="0.6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21" customHeight="1" x14ac:dyDescent="0.6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21" customHeight="1" x14ac:dyDescent="0.6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21" customHeight="1" x14ac:dyDescent="0.6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21" customHeight="1" x14ac:dyDescent="0.6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21" customHeight="1" x14ac:dyDescent="0.6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21" customHeight="1" x14ac:dyDescent="0.6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21" customHeight="1" x14ac:dyDescent="0.6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21" customHeight="1" x14ac:dyDescent="0.6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21" customHeight="1" x14ac:dyDescent="0.6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21" customHeight="1" x14ac:dyDescent="0.6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21" customHeight="1" x14ac:dyDescent="0.6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21" customHeight="1" x14ac:dyDescent="0.6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21" customHeight="1" x14ac:dyDescent="0.6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21" customHeight="1" x14ac:dyDescent="0.6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21" customHeight="1" x14ac:dyDescent="0.6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21" customHeight="1" x14ac:dyDescent="0.6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21" customHeight="1" x14ac:dyDescent="0.6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21" customHeight="1" x14ac:dyDescent="0.6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21" customHeight="1" x14ac:dyDescent="0.6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21" customHeight="1" x14ac:dyDescent="0.6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21" customHeight="1" x14ac:dyDescent="0.6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21" customHeight="1" x14ac:dyDescent="0.6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21" customHeight="1" x14ac:dyDescent="0.6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21" customHeight="1" x14ac:dyDescent="0.6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21" customHeight="1" x14ac:dyDescent="0.6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21" customHeight="1" x14ac:dyDescent="0.6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21" customHeight="1" x14ac:dyDescent="0.6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21" customHeight="1" x14ac:dyDescent="0.6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21" customHeight="1" x14ac:dyDescent="0.6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21" customHeight="1" x14ac:dyDescent="0.6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21" customHeight="1" x14ac:dyDescent="0.6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21" customHeight="1" x14ac:dyDescent="0.6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21" customHeight="1" x14ac:dyDescent="0.6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21" customHeight="1" x14ac:dyDescent="0.6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21" customHeight="1" x14ac:dyDescent="0.6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21" customHeight="1" x14ac:dyDescent="0.6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21" customHeight="1" x14ac:dyDescent="0.6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21" customHeight="1" x14ac:dyDescent="0.6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21" customHeight="1" x14ac:dyDescent="0.6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21" customHeight="1" x14ac:dyDescent="0.6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21" customHeight="1" x14ac:dyDescent="0.6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21" customHeight="1" x14ac:dyDescent="0.6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21" customHeight="1" x14ac:dyDescent="0.6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21" customHeight="1" x14ac:dyDescent="0.6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21" customHeight="1" x14ac:dyDescent="0.6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21" customHeight="1" x14ac:dyDescent="0.6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21" customHeight="1" x14ac:dyDescent="0.6"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21" customHeight="1" x14ac:dyDescent="0.6"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21" customHeight="1" x14ac:dyDescent="0.6"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21" customHeight="1" x14ac:dyDescent="0.6"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21" customHeight="1" x14ac:dyDescent="0.6"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21" customHeight="1" x14ac:dyDescent="0.6"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21" customHeight="1" x14ac:dyDescent="0.6"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</sheetData>
  <mergeCells count="8">
    <mergeCell ref="A4:A6"/>
    <mergeCell ref="A9:B9"/>
    <mergeCell ref="K4:K6"/>
    <mergeCell ref="I4:I6"/>
    <mergeCell ref="J4:J6"/>
    <mergeCell ref="D4:D6"/>
    <mergeCell ref="E4:E6"/>
    <mergeCell ref="F4:H4"/>
  </mergeCells>
  <pageMargins left="0.11811023622047245" right="0.11811023622047245" top="0.74803149606299213" bottom="0.55118110236220474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AD53-78D4-43DA-9FFB-ACF2B74CD60C}">
  <dimension ref="A1:N16"/>
  <sheetViews>
    <sheetView workbookViewId="0">
      <selection activeCell="H22" sqref="H22"/>
    </sheetView>
  </sheetViews>
  <sheetFormatPr defaultRowHeight="14.4" x14ac:dyDescent="0.3"/>
  <cols>
    <col min="1" max="1" width="6" customWidth="1"/>
    <col min="2" max="2" width="27.77734375" customWidth="1"/>
    <col min="3" max="3" width="10.77734375" customWidth="1"/>
    <col min="4" max="4" width="11.33203125" customWidth="1"/>
    <col min="5" max="5" width="10" customWidth="1"/>
    <col min="6" max="7" width="9.6640625" customWidth="1"/>
    <col min="8" max="8" width="13.21875" customWidth="1"/>
    <col min="9" max="9" width="15.109375" customWidth="1"/>
    <col min="10" max="10" width="10.44140625" customWidth="1"/>
    <col min="11" max="11" width="9.77734375" customWidth="1"/>
  </cols>
  <sheetData>
    <row r="1" spans="1:14" ht="24.6" x14ac:dyDescent="0.7">
      <c r="A1" s="11"/>
      <c r="B1" s="11" t="s">
        <v>31</v>
      </c>
      <c r="C1" s="11"/>
      <c r="D1" s="11"/>
      <c r="E1" s="11"/>
      <c r="F1" s="11"/>
      <c r="G1" s="11"/>
      <c r="H1" s="1"/>
      <c r="I1" s="1"/>
      <c r="J1" s="25"/>
      <c r="K1" s="25"/>
    </row>
    <row r="2" spans="1:14" ht="24.6" x14ac:dyDescent="0.7">
      <c r="A2" s="12"/>
      <c r="B2" s="11" t="s">
        <v>17</v>
      </c>
      <c r="C2" s="11"/>
      <c r="D2" s="11"/>
      <c r="E2" s="11"/>
      <c r="F2" s="11"/>
      <c r="G2" s="11"/>
      <c r="H2" s="1"/>
      <c r="I2" s="1"/>
      <c r="J2" s="25"/>
      <c r="K2" s="25"/>
    </row>
    <row r="3" spans="1:14" ht="24.6" x14ac:dyDescent="0.7">
      <c r="A3" s="12"/>
      <c r="B3" s="11" t="s">
        <v>36</v>
      </c>
      <c r="C3" s="11"/>
      <c r="D3" s="11"/>
      <c r="E3" s="11"/>
      <c r="F3" s="11"/>
      <c r="G3" s="11"/>
      <c r="H3" s="1"/>
      <c r="I3" s="1"/>
      <c r="J3" s="25"/>
      <c r="K3" s="25"/>
    </row>
    <row r="4" spans="1:14" ht="24.6" customHeight="1" x14ac:dyDescent="0.3">
      <c r="A4" s="139" t="s">
        <v>23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146" t="s">
        <v>19</v>
      </c>
      <c r="J4" s="148" t="s">
        <v>20</v>
      </c>
      <c r="K4" s="144" t="s">
        <v>12</v>
      </c>
    </row>
    <row r="5" spans="1:14" ht="24" customHeight="1" x14ac:dyDescent="0.7">
      <c r="A5" s="140"/>
      <c r="B5" s="6" t="s">
        <v>3</v>
      </c>
      <c r="C5" s="7" t="s">
        <v>16</v>
      </c>
      <c r="D5" s="151"/>
      <c r="E5" s="151"/>
      <c r="F5" s="23" t="s">
        <v>11</v>
      </c>
      <c r="G5" s="19" t="s">
        <v>14</v>
      </c>
      <c r="H5" s="19" t="s">
        <v>15</v>
      </c>
      <c r="I5" s="147"/>
      <c r="J5" s="149"/>
      <c r="K5" s="145"/>
    </row>
    <row r="6" spans="1:14" ht="18" customHeight="1" x14ac:dyDescent="0.7">
      <c r="A6" s="141"/>
      <c r="B6" s="10"/>
      <c r="C6" s="27" t="s">
        <v>6</v>
      </c>
      <c r="D6" s="151"/>
      <c r="E6" s="151"/>
      <c r="F6" s="28" t="s">
        <v>13</v>
      </c>
      <c r="G6" s="29" t="s">
        <v>11</v>
      </c>
      <c r="H6" s="29" t="s">
        <v>11</v>
      </c>
      <c r="I6" s="156"/>
      <c r="J6" s="149"/>
      <c r="K6" s="145"/>
    </row>
    <row r="7" spans="1:14" ht="92.4" customHeight="1" thickBot="1" x14ac:dyDescent="0.35">
      <c r="A7" s="33">
        <v>1</v>
      </c>
      <c r="B7" s="79" t="s">
        <v>114</v>
      </c>
      <c r="C7" s="77">
        <v>350000</v>
      </c>
      <c r="D7" s="35">
        <v>0</v>
      </c>
      <c r="E7" s="35">
        <v>1000</v>
      </c>
      <c r="F7" s="38">
        <v>0</v>
      </c>
      <c r="G7" s="36" t="s">
        <v>24</v>
      </c>
      <c r="H7" s="38">
        <v>0</v>
      </c>
      <c r="I7" s="170" t="s">
        <v>135</v>
      </c>
      <c r="J7" s="115" t="s">
        <v>25</v>
      </c>
      <c r="K7" s="122" t="s">
        <v>106</v>
      </c>
      <c r="M7" s="94"/>
    </row>
    <row r="8" spans="1:14" ht="91.2" customHeight="1" thickBot="1" x14ac:dyDescent="0.35">
      <c r="A8" s="33">
        <v>2</v>
      </c>
      <c r="B8" s="76" t="s">
        <v>115</v>
      </c>
      <c r="C8" s="46">
        <v>350000</v>
      </c>
      <c r="D8" s="35">
        <v>349000</v>
      </c>
      <c r="E8" s="35">
        <v>1000</v>
      </c>
      <c r="F8" s="36" t="s">
        <v>24</v>
      </c>
      <c r="G8" s="38">
        <v>0</v>
      </c>
      <c r="H8" s="38">
        <v>0</v>
      </c>
      <c r="I8" s="170" t="s">
        <v>136</v>
      </c>
      <c r="J8" s="115" t="s">
        <v>25</v>
      </c>
      <c r="K8" s="37"/>
      <c r="M8" s="86"/>
      <c r="N8" s="91"/>
    </row>
    <row r="9" spans="1:14" ht="94.8" customHeight="1" x14ac:dyDescent="0.3">
      <c r="A9" s="33">
        <v>3</v>
      </c>
      <c r="B9" s="81" t="s">
        <v>116</v>
      </c>
      <c r="C9" s="46">
        <v>350000</v>
      </c>
      <c r="D9" s="35">
        <v>349000</v>
      </c>
      <c r="E9" s="35">
        <v>1000</v>
      </c>
      <c r="F9" s="36" t="s">
        <v>24</v>
      </c>
      <c r="G9" s="38">
        <v>0</v>
      </c>
      <c r="H9" s="38">
        <v>0</v>
      </c>
      <c r="I9" s="170" t="s">
        <v>135</v>
      </c>
      <c r="J9" s="115" t="s">
        <v>25</v>
      </c>
      <c r="K9" s="37"/>
    </row>
    <row r="10" spans="1:14" ht="121.8" customHeight="1" x14ac:dyDescent="0.3">
      <c r="A10" s="34">
        <v>4</v>
      </c>
      <c r="B10" s="80" t="s">
        <v>117</v>
      </c>
      <c r="C10" s="47">
        <v>350000</v>
      </c>
      <c r="D10" s="35">
        <v>349000</v>
      </c>
      <c r="E10" s="35">
        <v>1000</v>
      </c>
      <c r="F10" s="36" t="s">
        <v>24</v>
      </c>
      <c r="G10" s="38">
        <v>0</v>
      </c>
      <c r="H10" s="38">
        <v>0</v>
      </c>
      <c r="I10" s="170" t="s">
        <v>135</v>
      </c>
      <c r="J10" s="115" t="s">
        <v>25</v>
      </c>
      <c r="K10" s="37"/>
    </row>
    <row r="11" spans="1:14" ht="88.8" customHeight="1" x14ac:dyDescent="0.3">
      <c r="A11" s="33">
        <v>5</v>
      </c>
      <c r="B11" s="78" t="s">
        <v>118</v>
      </c>
      <c r="C11" s="46">
        <v>79000</v>
      </c>
      <c r="D11" s="35">
        <v>0</v>
      </c>
      <c r="E11" s="35">
        <v>2000</v>
      </c>
      <c r="F11" s="38">
        <v>0</v>
      </c>
      <c r="G11" s="36" t="s">
        <v>24</v>
      </c>
      <c r="H11" s="38">
        <v>0</v>
      </c>
      <c r="I11" s="170" t="s">
        <v>135</v>
      </c>
      <c r="J11" s="115" t="s">
        <v>25</v>
      </c>
      <c r="K11" s="68" t="s">
        <v>99</v>
      </c>
    </row>
    <row r="12" spans="1:14" ht="94.2" customHeight="1" x14ac:dyDescent="0.3">
      <c r="A12" s="33">
        <v>6</v>
      </c>
      <c r="B12" s="76" t="s">
        <v>119</v>
      </c>
      <c r="C12" s="99">
        <v>228800</v>
      </c>
      <c r="D12" s="35"/>
      <c r="E12" s="35">
        <v>8800</v>
      </c>
      <c r="F12" s="38">
        <v>0</v>
      </c>
      <c r="G12" s="36" t="s">
        <v>24</v>
      </c>
      <c r="H12" s="38">
        <v>0</v>
      </c>
      <c r="I12" s="170" t="s">
        <v>135</v>
      </c>
      <c r="J12" s="115" t="s">
        <v>25</v>
      </c>
      <c r="K12" s="68" t="s">
        <v>100</v>
      </c>
      <c r="M12" s="94"/>
    </row>
    <row r="13" spans="1:14" ht="109.2" customHeight="1" x14ac:dyDescent="0.3">
      <c r="A13" s="33">
        <v>7</v>
      </c>
      <c r="B13" s="98" t="s">
        <v>120</v>
      </c>
      <c r="C13" s="35">
        <v>350000</v>
      </c>
      <c r="D13" s="35">
        <v>349000</v>
      </c>
      <c r="E13" s="35">
        <v>1000</v>
      </c>
      <c r="F13" s="36" t="s">
        <v>24</v>
      </c>
      <c r="G13" s="38">
        <v>0</v>
      </c>
      <c r="H13" s="38">
        <v>0</v>
      </c>
      <c r="I13" s="170" t="s">
        <v>135</v>
      </c>
      <c r="J13" s="115" t="s">
        <v>25</v>
      </c>
      <c r="K13" s="37"/>
    </row>
    <row r="14" spans="1:14" ht="76.8" customHeight="1" x14ac:dyDescent="0.3">
      <c r="A14" s="33">
        <v>8</v>
      </c>
      <c r="B14" s="98" t="s">
        <v>121</v>
      </c>
      <c r="C14" s="35">
        <v>1138000</v>
      </c>
      <c r="D14" s="35">
        <v>0</v>
      </c>
      <c r="E14" s="35">
        <v>0</v>
      </c>
      <c r="F14" s="38">
        <v>0</v>
      </c>
      <c r="G14" s="36" t="s">
        <v>24</v>
      </c>
      <c r="H14" s="38">
        <v>0</v>
      </c>
      <c r="I14" s="170" t="s">
        <v>134</v>
      </c>
      <c r="J14" s="115" t="s">
        <v>25</v>
      </c>
      <c r="K14" s="68" t="s">
        <v>101</v>
      </c>
    </row>
    <row r="15" spans="1:14" ht="104.4" customHeight="1" x14ac:dyDescent="0.3">
      <c r="A15" s="33">
        <v>9</v>
      </c>
      <c r="B15" s="98" t="s">
        <v>122</v>
      </c>
      <c r="C15" s="35">
        <v>63000</v>
      </c>
      <c r="D15" s="35">
        <v>0</v>
      </c>
      <c r="E15" s="35">
        <v>0</v>
      </c>
      <c r="F15" s="38">
        <v>0</v>
      </c>
      <c r="G15" s="36" t="s">
        <v>24</v>
      </c>
      <c r="H15" s="38">
        <v>0</v>
      </c>
      <c r="I15" s="170" t="s">
        <v>136</v>
      </c>
      <c r="J15" s="115" t="s">
        <v>25</v>
      </c>
      <c r="K15" s="68" t="s">
        <v>102</v>
      </c>
    </row>
    <row r="16" spans="1:14" ht="37.799999999999997" customHeight="1" x14ac:dyDescent="0.3">
      <c r="A16" s="154" t="s">
        <v>37</v>
      </c>
      <c r="B16" s="155"/>
      <c r="C16" s="109">
        <f>SUM(C7:C15)</f>
        <v>3258800</v>
      </c>
      <c r="D16" s="109">
        <f>SUM(D7:D15)</f>
        <v>1396000</v>
      </c>
      <c r="E16" s="109">
        <f>SUM(E7:E15)</f>
        <v>15800</v>
      </c>
      <c r="F16" s="133">
        <v>4</v>
      </c>
      <c r="G16" s="133">
        <v>5</v>
      </c>
      <c r="H16" s="38">
        <v>0</v>
      </c>
      <c r="I16" s="38">
        <v>0</v>
      </c>
      <c r="J16" s="38">
        <v>0</v>
      </c>
      <c r="K16" s="110" t="s">
        <v>103</v>
      </c>
    </row>
  </sheetData>
  <mergeCells count="8">
    <mergeCell ref="K4:K6"/>
    <mergeCell ref="A16:B16"/>
    <mergeCell ref="A4:A6"/>
    <mergeCell ref="D4:D6"/>
    <mergeCell ref="E4:E6"/>
    <mergeCell ref="F4:H4"/>
    <mergeCell ref="I4:I6"/>
    <mergeCell ref="J4:J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"/>
  <sheetViews>
    <sheetView workbookViewId="0">
      <selection activeCell="J20" sqref="J20"/>
    </sheetView>
  </sheetViews>
  <sheetFormatPr defaultColWidth="9.109375" defaultRowHeight="16.8" x14ac:dyDescent="0.5"/>
  <cols>
    <col min="1" max="1" width="5.88671875" style="26" customWidth="1"/>
    <col min="2" max="2" width="35.109375" style="26" customWidth="1"/>
    <col min="3" max="3" width="10.88671875" style="26" customWidth="1"/>
    <col min="4" max="4" width="10.33203125" style="26" customWidth="1"/>
    <col min="5" max="6" width="10.109375" style="26" customWidth="1"/>
    <col min="7" max="7" width="9.88671875" style="26" customWidth="1"/>
    <col min="8" max="8" width="12.109375" style="26" customWidth="1"/>
    <col min="9" max="9" width="14.44140625" style="26" customWidth="1"/>
    <col min="10" max="10" width="10.6640625" style="26" customWidth="1"/>
    <col min="11" max="11" width="9.6640625" style="26" customWidth="1"/>
    <col min="12" max="16384" width="9.109375" style="26"/>
  </cols>
  <sheetData>
    <row r="1" spans="1:16" ht="24.6" x14ac:dyDescent="0.7">
      <c r="A1" s="11"/>
      <c r="B1" s="11" t="s">
        <v>31</v>
      </c>
      <c r="C1" s="11"/>
      <c r="D1" s="11"/>
      <c r="E1" s="11"/>
      <c r="F1" s="11"/>
      <c r="G1" s="11"/>
      <c r="H1" s="1"/>
      <c r="I1" s="1"/>
      <c r="J1" s="25"/>
      <c r="K1" s="25"/>
    </row>
    <row r="2" spans="1:16" ht="23.4" customHeight="1" x14ac:dyDescent="0.7">
      <c r="A2" s="12"/>
      <c r="B2" s="11" t="s">
        <v>49</v>
      </c>
      <c r="C2" s="11"/>
      <c r="D2" s="11"/>
      <c r="E2" s="11"/>
      <c r="F2" s="11"/>
      <c r="G2" s="11"/>
      <c r="H2" s="1"/>
      <c r="I2" s="1"/>
      <c r="J2" s="25"/>
      <c r="K2" s="25"/>
    </row>
    <row r="3" spans="1:16" ht="24.6" x14ac:dyDescent="0.7">
      <c r="A3" s="12"/>
      <c r="B3" s="11" t="s">
        <v>111</v>
      </c>
      <c r="C3" s="11"/>
      <c r="D3" s="11"/>
      <c r="E3" s="11"/>
      <c r="F3" s="11"/>
      <c r="G3" s="11"/>
      <c r="H3" s="1"/>
      <c r="I3" s="1"/>
      <c r="J3" s="25"/>
      <c r="K3" s="25"/>
    </row>
    <row r="4" spans="1:16" ht="24.6" x14ac:dyDescent="0.5">
      <c r="A4" s="139" t="s">
        <v>23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146" t="s">
        <v>19</v>
      </c>
      <c r="J4" s="148" t="s">
        <v>20</v>
      </c>
      <c r="K4" s="144" t="s">
        <v>12</v>
      </c>
    </row>
    <row r="5" spans="1:16" ht="24" customHeight="1" x14ac:dyDescent="0.7">
      <c r="A5" s="140"/>
      <c r="B5" s="6" t="s">
        <v>3</v>
      </c>
      <c r="C5" s="7" t="s">
        <v>16</v>
      </c>
      <c r="D5" s="151"/>
      <c r="E5" s="151"/>
      <c r="F5" s="23" t="s">
        <v>11</v>
      </c>
      <c r="G5" s="19" t="s">
        <v>14</v>
      </c>
      <c r="H5" s="19" t="s">
        <v>15</v>
      </c>
      <c r="I5" s="147"/>
      <c r="J5" s="149"/>
      <c r="K5" s="145"/>
    </row>
    <row r="6" spans="1:16" ht="24.6" x14ac:dyDescent="0.7">
      <c r="A6" s="141"/>
      <c r="B6" s="10"/>
      <c r="C6" s="22" t="s">
        <v>6</v>
      </c>
      <c r="D6" s="160"/>
      <c r="E6" s="160"/>
      <c r="F6" s="24" t="s">
        <v>13</v>
      </c>
      <c r="G6" s="18" t="s">
        <v>11</v>
      </c>
      <c r="H6" s="18" t="s">
        <v>11</v>
      </c>
      <c r="I6" s="161"/>
      <c r="J6" s="157"/>
      <c r="K6" s="145"/>
    </row>
    <row r="7" spans="1:16" ht="76.2" customHeight="1" thickBot="1" x14ac:dyDescent="0.55000000000000004">
      <c r="A7" s="33">
        <v>1</v>
      </c>
      <c r="B7" s="72" t="s">
        <v>38</v>
      </c>
      <c r="C7" s="40">
        <v>20000</v>
      </c>
      <c r="D7" s="44">
        <v>0</v>
      </c>
      <c r="E7" s="40">
        <v>20000</v>
      </c>
      <c r="F7" s="38">
        <v>0</v>
      </c>
      <c r="G7" s="38">
        <v>0</v>
      </c>
      <c r="H7" s="43" t="s">
        <v>24</v>
      </c>
      <c r="I7" s="114" t="s">
        <v>137</v>
      </c>
      <c r="J7" s="116" t="s">
        <v>27</v>
      </c>
      <c r="K7" s="68"/>
    </row>
    <row r="8" spans="1:16" ht="49.2" customHeight="1" thickBot="1" x14ac:dyDescent="0.55000000000000004">
      <c r="A8" s="34">
        <v>2</v>
      </c>
      <c r="B8" s="71" t="s">
        <v>43</v>
      </c>
      <c r="C8" s="55">
        <v>20000</v>
      </c>
      <c r="D8" s="41">
        <v>4440</v>
      </c>
      <c r="E8" s="41">
        <v>15560</v>
      </c>
      <c r="F8" s="43" t="s">
        <v>24</v>
      </c>
      <c r="G8" s="38">
        <v>0</v>
      </c>
      <c r="H8" s="38">
        <v>0</v>
      </c>
      <c r="I8" s="171" t="s">
        <v>138</v>
      </c>
      <c r="J8" s="116" t="s">
        <v>27</v>
      </c>
      <c r="K8" s="69"/>
      <c r="N8" s="86"/>
      <c r="O8" s="86"/>
    </row>
    <row r="9" spans="1:16" ht="69" customHeight="1" thickBot="1" x14ac:dyDescent="0.55000000000000004">
      <c r="A9" s="56">
        <v>3</v>
      </c>
      <c r="B9" s="124" t="s">
        <v>44</v>
      </c>
      <c r="C9" s="102">
        <v>20000</v>
      </c>
      <c r="D9" s="125">
        <v>13428</v>
      </c>
      <c r="E9" s="41">
        <v>6572</v>
      </c>
      <c r="F9" s="43" t="s">
        <v>24</v>
      </c>
      <c r="G9" s="38">
        <v>0</v>
      </c>
      <c r="H9" s="38">
        <v>0</v>
      </c>
      <c r="I9" s="171" t="s">
        <v>132</v>
      </c>
      <c r="J9" s="116" t="s">
        <v>27</v>
      </c>
      <c r="K9" s="68"/>
      <c r="N9" s="86"/>
      <c r="O9" s="86"/>
    </row>
    <row r="10" spans="1:16" ht="97.2" customHeight="1" x14ac:dyDescent="0.5">
      <c r="A10" s="38">
        <v>4</v>
      </c>
      <c r="B10" s="71" t="s">
        <v>45</v>
      </c>
      <c r="C10" s="35">
        <v>10000</v>
      </c>
      <c r="D10" s="35">
        <v>0</v>
      </c>
      <c r="E10" s="136">
        <v>0</v>
      </c>
      <c r="F10" s="38">
        <v>0</v>
      </c>
      <c r="G10" s="38">
        <v>0</v>
      </c>
      <c r="H10" s="43" t="s">
        <v>24</v>
      </c>
      <c r="I10" s="171" t="s">
        <v>139</v>
      </c>
      <c r="J10" s="116" t="s">
        <v>27</v>
      </c>
      <c r="K10" s="68" t="s">
        <v>72</v>
      </c>
    </row>
    <row r="11" spans="1:16" ht="87.6" customHeight="1" x14ac:dyDescent="0.5">
      <c r="A11" s="38">
        <v>5</v>
      </c>
      <c r="B11" s="124" t="s">
        <v>123</v>
      </c>
      <c r="C11" s="35">
        <v>10000</v>
      </c>
      <c r="D11" s="35">
        <v>0</v>
      </c>
      <c r="E11" s="38">
        <v>0</v>
      </c>
      <c r="F11" s="38">
        <v>0</v>
      </c>
      <c r="G11" s="38">
        <v>0</v>
      </c>
      <c r="H11" s="43" t="s">
        <v>24</v>
      </c>
      <c r="I11" s="171" t="s">
        <v>137</v>
      </c>
      <c r="J11" s="116" t="s">
        <v>27</v>
      </c>
      <c r="K11" s="68" t="s">
        <v>72</v>
      </c>
    </row>
    <row r="12" spans="1:16" ht="72" customHeight="1" x14ac:dyDescent="0.5">
      <c r="A12" s="38">
        <v>6</v>
      </c>
      <c r="B12" s="124" t="s">
        <v>126</v>
      </c>
      <c r="C12" s="35">
        <v>10000</v>
      </c>
      <c r="D12" s="35">
        <v>0</v>
      </c>
      <c r="E12" s="103">
        <v>4590</v>
      </c>
      <c r="F12" s="38">
        <v>0</v>
      </c>
      <c r="G12" s="38">
        <v>0</v>
      </c>
      <c r="H12" s="43" t="s">
        <v>24</v>
      </c>
      <c r="I12" s="171" t="s">
        <v>140</v>
      </c>
      <c r="J12" s="116" t="s">
        <v>27</v>
      </c>
      <c r="K12" s="68" t="s">
        <v>73</v>
      </c>
      <c r="M12" s="94">
        <v>5410</v>
      </c>
    </row>
    <row r="13" spans="1:16" ht="91.2" customHeight="1" x14ac:dyDescent="0.5">
      <c r="A13" s="38">
        <v>7</v>
      </c>
      <c r="B13" s="124" t="s">
        <v>125</v>
      </c>
      <c r="C13" s="103">
        <v>5000</v>
      </c>
      <c r="D13" s="125">
        <v>0</v>
      </c>
      <c r="E13" s="35">
        <v>5000</v>
      </c>
      <c r="F13" s="38">
        <v>0</v>
      </c>
      <c r="G13" s="38">
        <v>0</v>
      </c>
      <c r="H13" s="43" t="s">
        <v>24</v>
      </c>
      <c r="I13" s="171" t="s">
        <v>141</v>
      </c>
      <c r="J13" s="116" t="s">
        <v>27</v>
      </c>
      <c r="K13" s="68"/>
    </row>
    <row r="14" spans="1:16" ht="69" customHeight="1" thickBot="1" x14ac:dyDescent="0.55000000000000004">
      <c r="A14" s="73">
        <v>8</v>
      </c>
      <c r="B14" s="71" t="s">
        <v>124</v>
      </c>
      <c r="C14" s="128">
        <v>10000</v>
      </c>
      <c r="D14" s="74">
        <v>0</v>
      </c>
      <c r="E14" s="129">
        <v>0</v>
      </c>
      <c r="F14" s="38">
        <v>0</v>
      </c>
      <c r="G14" s="38">
        <v>0</v>
      </c>
      <c r="H14" s="43" t="s">
        <v>24</v>
      </c>
      <c r="I14" s="171" t="s">
        <v>142</v>
      </c>
      <c r="J14" s="116" t="s">
        <v>27</v>
      </c>
      <c r="K14" s="68" t="s">
        <v>72</v>
      </c>
    </row>
    <row r="15" spans="1:16" ht="109.8" customHeight="1" thickBot="1" x14ac:dyDescent="0.55000000000000004">
      <c r="A15" s="126">
        <v>9</v>
      </c>
      <c r="B15" s="123" t="s">
        <v>112</v>
      </c>
      <c r="C15" s="127">
        <v>450000</v>
      </c>
      <c r="D15" s="127">
        <v>426307</v>
      </c>
      <c r="E15" s="41">
        <v>23693</v>
      </c>
      <c r="F15" s="43" t="s">
        <v>24</v>
      </c>
      <c r="G15" s="38">
        <v>0</v>
      </c>
      <c r="H15" s="38">
        <v>0</v>
      </c>
      <c r="I15" s="171" t="s">
        <v>143</v>
      </c>
      <c r="J15" s="116" t="s">
        <v>27</v>
      </c>
      <c r="K15" s="68"/>
      <c r="N15" s="86">
        <v>426307</v>
      </c>
      <c r="O15" s="86">
        <v>23693</v>
      </c>
      <c r="P15" s="91"/>
    </row>
    <row r="16" spans="1:16" ht="28.2" customHeight="1" x14ac:dyDescent="0.7">
      <c r="A16" s="158" t="s">
        <v>37</v>
      </c>
      <c r="B16" s="159"/>
      <c r="C16" s="108">
        <f>SUM(C7:C15)</f>
        <v>555000</v>
      </c>
      <c r="D16" s="108">
        <f>SUM(D7:D15)</f>
        <v>444175</v>
      </c>
      <c r="E16" s="108">
        <f>SUM(E7:E15)</f>
        <v>75415</v>
      </c>
      <c r="F16" s="134">
        <v>3</v>
      </c>
      <c r="G16" s="134">
        <v>0</v>
      </c>
      <c r="H16" s="134">
        <v>6</v>
      </c>
      <c r="I16" s="115"/>
      <c r="J16" s="30"/>
      <c r="K16" s="68"/>
    </row>
  </sheetData>
  <mergeCells count="8">
    <mergeCell ref="J4:J6"/>
    <mergeCell ref="K4:K6"/>
    <mergeCell ref="A16:B16"/>
    <mergeCell ref="F4:H4"/>
    <mergeCell ref="A4:A6"/>
    <mergeCell ref="D4:D6"/>
    <mergeCell ref="E4:E6"/>
    <mergeCell ref="I4:I6"/>
  </mergeCells>
  <pageMargins left="0.11811023622047245" right="0.11811023622047245" top="0.74803149606299213" bottom="0.55118110236220474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workbookViewId="0">
      <selection activeCell="O8" sqref="O8"/>
    </sheetView>
  </sheetViews>
  <sheetFormatPr defaultColWidth="9.109375" defaultRowHeight="16.8" x14ac:dyDescent="0.5"/>
  <cols>
    <col min="1" max="1" width="5.88671875" style="26" customWidth="1"/>
    <col min="2" max="2" width="25.21875" style="26" customWidth="1"/>
    <col min="3" max="3" width="14" style="26" customWidth="1"/>
    <col min="4" max="4" width="13.88671875" style="26" customWidth="1"/>
    <col min="5" max="5" width="9.77734375" style="26" customWidth="1"/>
    <col min="6" max="6" width="10.6640625" style="26" customWidth="1"/>
    <col min="7" max="7" width="10.109375" style="26" customWidth="1"/>
    <col min="8" max="8" width="11.33203125" style="26" customWidth="1"/>
    <col min="9" max="9" width="14" style="26" customWidth="1"/>
    <col min="10" max="10" width="12.44140625" style="26" customWidth="1"/>
    <col min="11" max="11" width="11.6640625" style="26" customWidth="1"/>
    <col min="12" max="16384" width="9.109375" style="26"/>
  </cols>
  <sheetData>
    <row r="1" spans="1:15" ht="24.6" x14ac:dyDescent="0.7">
      <c r="A1" s="11"/>
      <c r="B1" s="11" t="s">
        <v>31</v>
      </c>
      <c r="C1" s="11"/>
      <c r="D1" s="11"/>
      <c r="E1" s="11"/>
      <c r="F1" s="11"/>
      <c r="G1" s="11"/>
      <c r="H1" s="1"/>
      <c r="I1" s="1"/>
      <c r="J1" s="25"/>
      <c r="K1" s="25"/>
    </row>
    <row r="2" spans="1:15" ht="24.6" x14ac:dyDescent="0.7">
      <c r="A2" s="12"/>
      <c r="B2" s="11" t="s">
        <v>49</v>
      </c>
      <c r="C2" s="11"/>
      <c r="D2" s="11"/>
      <c r="E2" s="11"/>
      <c r="F2" s="11"/>
      <c r="G2" s="11"/>
      <c r="H2" s="1"/>
      <c r="I2" s="1"/>
      <c r="J2" s="25"/>
      <c r="K2" s="25"/>
    </row>
    <row r="3" spans="1:15" ht="24.6" x14ac:dyDescent="0.7">
      <c r="A3" s="12"/>
      <c r="B3" s="11" t="s">
        <v>108</v>
      </c>
      <c r="C3" s="11"/>
      <c r="D3" s="11"/>
      <c r="E3" s="11"/>
      <c r="F3" s="11"/>
      <c r="G3" s="11"/>
      <c r="H3" s="1"/>
      <c r="I3" s="1"/>
      <c r="J3" s="25"/>
      <c r="K3" s="25"/>
    </row>
    <row r="4" spans="1:15" ht="24.6" x14ac:dyDescent="0.5">
      <c r="A4" s="139" t="s">
        <v>23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146" t="s">
        <v>19</v>
      </c>
      <c r="J4" s="148" t="s">
        <v>20</v>
      </c>
      <c r="K4" s="144" t="s">
        <v>12</v>
      </c>
    </row>
    <row r="5" spans="1:15" ht="24" customHeight="1" x14ac:dyDescent="0.7">
      <c r="A5" s="140"/>
      <c r="B5" s="6" t="s">
        <v>3</v>
      </c>
      <c r="C5" s="7" t="s">
        <v>16</v>
      </c>
      <c r="D5" s="151"/>
      <c r="E5" s="151"/>
      <c r="F5" s="23" t="s">
        <v>11</v>
      </c>
      <c r="G5" s="19" t="s">
        <v>14</v>
      </c>
      <c r="H5" s="19" t="s">
        <v>15</v>
      </c>
      <c r="I5" s="147"/>
      <c r="J5" s="149"/>
      <c r="K5" s="145"/>
    </row>
    <row r="6" spans="1:15" ht="25.2" thickBot="1" x14ac:dyDescent="0.75">
      <c r="A6" s="141"/>
      <c r="B6" s="10"/>
      <c r="C6" s="22" t="s">
        <v>6</v>
      </c>
      <c r="D6" s="160"/>
      <c r="E6" s="160"/>
      <c r="F6" s="24" t="s">
        <v>13</v>
      </c>
      <c r="G6" s="18" t="s">
        <v>11</v>
      </c>
      <c r="H6" s="18" t="s">
        <v>11</v>
      </c>
      <c r="I6" s="161"/>
      <c r="J6" s="157"/>
      <c r="K6" s="145"/>
    </row>
    <row r="7" spans="1:15" ht="70.2" customHeight="1" thickBot="1" x14ac:dyDescent="0.55000000000000004">
      <c r="A7" s="56">
        <v>1</v>
      </c>
      <c r="B7" s="71" t="s">
        <v>46</v>
      </c>
      <c r="C7" s="35">
        <v>50000</v>
      </c>
      <c r="D7" s="35">
        <v>47310</v>
      </c>
      <c r="E7" s="35">
        <v>2690</v>
      </c>
      <c r="F7" s="43" t="s">
        <v>24</v>
      </c>
      <c r="G7" s="167">
        <v>0</v>
      </c>
      <c r="H7" s="167">
        <v>0</v>
      </c>
      <c r="I7" s="117" t="s">
        <v>144</v>
      </c>
      <c r="J7" s="117" t="s">
        <v>27</v>
      </c>
      <c r="K7" s="57"/>
      <c r="N7" s="86">
        <v>47310</v>
      </c>
      <c r="O7" s="86">
        <v>2690</v>
      </c>
    </row>
    <row r="8" spans="1:15" ht="93" customHeight="1" x14ac:dyDescent="0.5">
      <c r="A8" s="38">
        <v>2</v>
      </c>
      <c r="B8" s="72" t="s">
        <v>47</v>
      </c>
      <c r="C8" s="35">
        <v>20000</v>
      </c>
      <c r="D8" s="35">
        <v>0</v>
      </c>
      <c r="E8" s="44">
        <v>20000</v>
      </c>
      <c r="F8" s="167">
        <v>0</v>
      </c>
      <c r="G8" s="167">
        <v>0</v>
      </c>
      <c r="H8" s="43" t="s">
        <v>24</v>
      </c>
      <c r="I8" s="115" t="s">
        <v>145</v>
      </c>
      <c r="J8" s="117" t="s">
        <v>27</v>
      </c>
      <c r="K8" s="68"/>
    </row>
    <row r="9" spans="1:15" ht="88.8" customHeight="1" x14ac:dyDescent="0.7">
      <c r="A9" s="38">
        <v>3</v>
      </c>
      <c r="B9" s="71" t="s">
        <v>48</v>
      </c>
      <c r="C9" s="44">
        <v>30000</v>
      </c>
      <c r="D9" s="35">
        <v>0</v>
      </c>
      <c r="E9" s="35">
        <v>30000</v>
      </c>
      <c r="F9" s="167">
        <v>0</v>
      </c>
      <c r="G9" s="167">
        <v>0</v>
      </c>
      <c r="H9" s="43" t="s">
        <v>24</v>
      </c>
      <c r="I9" s="115" t="s">
        <v>146</v>
      </c>
      <c r="J9" s="117" t="s">
        <v>27</v>
      </c>
      <c r="K9" s="30"/>
    </row>
    <row r="10" spans="1:15" ht="24.6" x14ac:dyDescent="0.7">
      <c r="A10" s="158" t="s">
        <v>29</v>
      </c>
      <c r="B10" s="159"/>
      <c r="C10" s="108">
        <f>SUM(C7:C9)</f>
        <v>100000</v>
      </c>
      <c r="D10" s="108">
        <f>SUM(D7:D9)</f>
        <v>47310</v>
      </c>
      <c r="E10" s="108">
        <f>SUM(E7:E9)</f>
        <v>52690</v>
      </c>
      <c r="F10" s="134">
        <v>1</v>
      </c>
      <c r="G10" s="134">
        <v>0</v>
      </c>
      <c r="H10" s="134">
        <v>2</v>
      </c>
      <c r="I10" s="115"/>
      <c r="J10" s="30"/>
      <c r="K10" s="30"/>
    </row>
  </sheetData>
  <mergeCells count="8">
    <mergeCell ref="J4:J6"/>
    <mergeCell ref="K4:K6"/>
    <mergeCell ref="A10:B10"/>
    <mergeCell ref="F4:H4"/>
    <mergeCell ref="A4:A6"/>
    <mergeCell ref="D4:D6"/>
    <mergeCell ref="E4:E6"/>
    <mergeCell ref="I4:I6"/>
  </mergeCells>
  <pageMargins left="0.11811023622047245" right="0.11811023622047245" top="0.74803149606299213" bottom="0.55118110236220474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5"/>
  <sheetViews>
    <sheetView tabSelected="1" workbookViewId="0">
      <selection activeCell="G19" sqref="G19"/>
    </sheetView>
  </sheetViews>
  <sheetFormatPr defaultColWidth="9.109375" defaultRowHeight="16.8" x14ac:dyDescent="0.5"/>
  <cols>
    <col min="1" max="1" width="6.33203125" style="26" customWidth="1"/>
    <col min="2" max="2" width="30.33203125" style="26" customWidth="1"/>
    <col min="3" max="3" width="12.6640625" style="26" customWidth="1"/>
    <col min="4" max="4" width="14.33203125" style="26" customWidth="1"/>
    <col min="5" max="5" width="12.33203125" style="26" customWidth="1"/>
    <col min="6" max="7" width="9.109375" style="26"/>
    <col min="8" max="8" width="11.109375" style="26" customWidth="1"/>
    <col min="9" max="9" width="13.33203125" style="26" customWidth="1"/>
    <col min="10" max="10" width="10.109375" style="26" customWidth="1"/>
    <col min="11" max="17" width="9.109375" style="26"/>
    <col min="18" max="18" width="15.21875" style="26" customWidth="1"/>
    <col min="19" max="16384" width="9.109375" style="26"/>
  </cols>
  <sheetData>
    <row r="1" spans="1:18" ht="24.6" x14ac:dyDescent="0.7">
      <c r="A1" s="11"/>
      <c r="B1" s="11" t="s">
        <v>31</v>
      </c>
      <c r="C1" s="11"/>
      <c r="D1" s="11"/>
      <c r="E1" s="11"/>
      <c r="F1" s="11"/>
      <c r="G1" s="11"/>
      <c r="H1" s="1"/>
      <c r="I1" s="1"/>
      <c r="J1" s="25"/>
      <c r="K1" s="25"/>
    </row>
    <row r="2" spans="1:18" ht="24.6" x14ac:dyDescent="0.7">
      <c r="A2" s="12"/>
      <c r="B2" s="11" t="s">
        <v>49</v>
      </c>
      <c r="C2" s="11"/>
      <c r="D2" s="11"/>
      <c r="E2" s="11"/>
      <c r="F2" s="11"/>
      <c r="G2" s="11"/>
      <c r="H2" s="1"/>
      <c r="I2" s="1"/>
      <c r="J2" s="25"/>
      <c r="K2" s="25"/>
    </row>
    <row r="3" spans="1:18" ht="24.6" x14ac:dyDescent="0.7">
      <c r="A3" s="12"/>
      <c r="B3" s="11" t="s">
        <v>50</v>
      </c>
      <c r="C3" s="11"/>
      <c r="D3" s="11"/>
      <c r="E3" s="11"/>
      <c r="F3" s="11"/>
      <c r="G3" s="11"/>
      <c r="H3" s="1"/>
      <c r="I3" s="1"/>
      <c r="J3" s="25"/>
      <c r="K3" s="25"/>
      <c r="R3" s="44"/>
    </row>
    <row r="4" spans="1:18" ht="21" customHeight="1" x14ac:dyDescent="0.5">
      <c r="A4" s="139" t="s">
        <v>23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146" t="s">
        <v>19</v>
      </c>
      <c r="J4" s="148" t="s">
        <v>20</v>
      </c>
      <c r="K4" s="144" t="s">
        <v>12</v>
      </c>
      <c r="R4" s="41"/>
    </row>
    <row r="5" spans="1:18" ht="21.75" customHeight="1" x14ac:dyDescent="0.7">
      <c r="A5" s="140"/>
      <c r="B5" s="6" t="s">
        <v>3</v>
      </c>
      <c r="C5" s="7" t="s">
        <v>16</v>
      </c>
      <c r="D5" s="151"/>
      <c r="E5" s="151"/>
      <c r="F5" s="23" t="s">
        <v>11</v>
      </c>
      <c r="G5" s="19" t="s">
        <v>14</v>
      </c>
      <c r="H5" s="19" t="s">
        <v>15</v>
      </c>
      <c r="I5" s="147"/>
      <c r="J5" s="149"/>
      <c r="K5" s="145"/>
      <c r="R5" s="113"/>
    </row>
    <row r="6" spans="1:18" ht="24.6" x14ac:dyDescent="0.7">
      <c r="A6" s="141"/>
      <c r="B6" s="10"/>
      <c r="C6" s="22" t="s">
        <v>6</v>
      </c>
      <c r="D6" s="160"/>
      <c r="E6" s="160"/>
      <c r="F6" s="24" t="s">
        <v>13</v>
      </c>
      <c r="G6" s="18" t="s">
        <v>11</v>
      </c>
      <c r="H6" s="18" t="s">
        <v>11</v>
      </c>
      <c r="I6" s="161"/>
      <c r="J6" s="157"/>
      <c r="K6" s="162"/>
      <c r="R6" s="112"/>
    </row>
    <row r="7" spans="1:18" ht="66.599999999999994" customHeight="1" thickBot="1" x14ac:dyDescent="0.55000000000000004">
      <c r="A7" s="33">
        <v>1</v>
      </c>
      <c r="B7" s="83" t="s">
        <v>51</v>
      </c>
      <c r="C7" s="168">
        <v>104040</v>
      </c>
      <c r="D7" s="35">
        <v>88128</v>
      </c>
      <c r="E7" s="44">
        <v>15912</v>
      </c>
      <c r="F7" s="36" t="s">
        <v>24</v>
      </c>
      <c r="G7" s="167">
        <v>0</v>
      </c>
      <c r="H7" s="167">
        <v>0</v>
      </c>
      <c r="I7" s="114" t="s">
        <v>147</v>
      </c>
      <c r="J7" s="118" t="s">
        <v>28</v>
      </c>
      <c r="K7" s="42"/>
      <c r="R7" s="44"/>
    </row>
    <row r="8" spans="1:18" ht="66.599999999999994" customHeight="1" thickBot="1" x14ac:dyDescent="0.55000000000000004">
      <c r="A8" s="33">
        <v>2</v>
      </c>
      <c r="B8" s="82" t="s">
        <v>52</v>
      </c>
      <c r="C8" s="41">
        <v>62650</v>
      </c>
      <c r="D8" s="44">
        <v>29187</v>
      </c>
      <c r="E8" s="41">
        <v>33463</v>
      </c>
      <c r="F8" s="36" t="s">
        <v>24</v>
      </c>
      <c r="G8" s="167">
        <v>0</v>
      </c>
      <c r="H8" s="167">
        <v>0</v>
      </c>
      <c r="I8" s="114" t="s">
        <v>148</v>
      </c>
      <c r="J8" s="118" t="s">
        <v>28</v>
      </c>
      <c r="K8" s="66"/>
      <c r="M8" s="86"/>
      <c r="N8" s="91"/>
      <c r="R8" s="169">
        <f>SUM(R3:R7)</f>
        <v>0</v>
      </c>
    </row>
    <row r="9" spans="1:18" ht="69" customHeight="1" thickBot="1" x14ac:dyDescent="0.55000000000000004">
      <c r="A9" s="33">
        <v>3</v>
      </c>
      <c r="B9" s="72" t="s">
        <v>53</v>
      </c>
      <c r="C9" s="40">
        <v>330750</v>
      </c>
      <c r="D9" s="45">
        <v>278370</v>
      </c>
      <c r="E9" s="113">
        <v>52380</v>
      </c>
      <c r="F9" s="36" t="s">
        <v>24</v>
      </c>
      <c r="G9" s="167">
        <v>0</v>
      </c>
      <c r="H9" s="167">
        <v>0</v>
      </c>
      <c r="I9" s="114" t="s">
        <v>137</v>
      </c>
      <c r="J9" s="118" t="s">
        <v>28</v>
      </c>
      <c r="K9" s="66"/>
      <c r="O9" s="86"/>
      <c r="P9" s="91"/>
    </row>
    <row r="10" spans="1:18" ht="49.2" customHeight="1" thickBot="1" x14ac:dyDescent="0.55000000000000004">
      <c r="A10" s="33">
        <v>4</v>
      </c>
      <c r="B10" s="119" t="s">
        <v>54</v>
      </c>
      <c r="C10" s="99">
        <v>908934</v>
      </c>
      <c r="D10" s="50">
        <v>785276.7</v>
      </c>
      <c r="E10" s="112">
        <v>123657.3</v>
      </c>
      <c r="F10" s="36" t="s">
        <v>24</v>
      </c>
      <c r="G10" s="167">
        <v>0</v>
      </c>
      <c r="H10" s="167">
        <v>0</v>
      </c>
      <c r="I10" s="114" t="s">
        <v>137</v>
      </c>
      <c r="J10" s="118" t="s">
        <v>28</v>
      </c>
      <c r="K10" s="67"/>
      <c r="M10" s="86"/>
      <c r="N10" s="86"/>
      <c r="O10" s="86"/>
      <c r="P10" s="91"/>
    </row>
    <row r="11" spans="1:18" ht="50.4" customHeight="1" x14ac:dyDescent="0.5">
      <c r="A11" s="33">
        <v>5</v>
      </c>
      <c r="B11" s="84" t="s">
        <v>55</v>
      </c>
      <c r="C11" s="35">
        <v>10000</v>
      </c>
      <c r="D11" s="48">
        <v>10000</v>
      </c>
      <c r="E11" s="35">
        <v>0</v>
      </c>
      <c r="F11" s="36" t="s">
        <v>24</v>
      </c>
      <c r="G11" s="167">
        <v>0</v>
      </c>
      <c r="H11" s="167">
        <v>0</v>
      </c>
      <c r="I11" s="114" t="s">
        <v>143</v>
      </c>
      <c r="J11" s="118" t="s">
        <v>28</v>
      </c>
      <c r="K11" s="42"/>
    </row>
    <row r="12" spans="1:18" ht="55.2" customHeight="1" thickBot="1" x14ac:dyDescent="0.55000000000000004">
      <c r="A12" s="33">
        <v>6</v>
      </c>
      <c r="B12" s="100" t="s">
        <v>56</v>
      </c>
      <c r="C12" s="35">
        <v>10000</v>
      </c>
      <c r="D12" s="49">
        <v>10000</v>
      </c>
      <c r="E12" s="65">
        <v>0</v>
      </c>
      <c r="F12" s="36" t="s">
        <v>24</v>
      </c>
      <c r="G12" s="167">
        <v>0</v>
      </c>
      <c r="H12" s="167">
        <v>0</v>
      </c>
      <c r="I12" s="171" t="s">
        <v>149</v>
      </c>
      <c r="J12" s="118" t="s">
        <v>28</v>
      </c>
      <c r="K12" s="33"/>
    </row>
    <row r="13" spans="1:18" ht="72.599999999999994" customHeight="1" thickBot="1" x14ac:dyDescent="0.55000000000000004">
      <c r="A13" s="33">
        <v>7</v>
      </c>
      <c r="B13" s="84" t="s">
        <v>57</v>
      </c>
      <c r="C13" s="101">
        <v>1890000</v>
      </c>
      <c r="D13" s="49">
        <v>1747050</v>
      </c>
      <c r="E13" s="44">
        <v>142950</v>
      </c>
      <c r="F13" s="36" t="s">
        <v>24</v>
      </c>
      <c r="G13" s="167">
        <v>0</v>
      </c>
      <c r="H13" s="167">
        <v>0</v>
      </c>
      <c r="I13" s="114" t="s">
        <v>137</v>
      </c>
      <c r="J13" s="118" t="s">
        <v>28</v>
      </c>
      <c r="K13" s="42"/>
      <c r="M13" s="86"/>
      <c r="N13" s="91"/>
    </row>
    <row r="14" spans="1:18" ht="51" customHeight="1" x14ac:dyDescent="0.5">
      <c r="A14" s="33">
        <v>8</v>
      </c>
      <c r="B14" s="72" t="s">
        <v>58</v>
      </c>
      <c r="C14" s="41">
        <v>10000</v>
      </c>
      <c r="D14" s="41">
        <v>0</v>
      </c>
      <c r="E14" s="33">
        <v>0</v>
      </c>
      <c r="F14" s="167">
        <v>0</v>
      </c>
      <c r="G14" s="167">
        <v>0</v>
      </c>
      <c r="H14" s="36" t="s">
        <v>24</v>
      </c>
      <c r="I14" s="114" t="s">
        <v>150</v>
      </c>
      <c r="J14" s="118" t="s">
        <v>28</v>
      </c>
      <c r="K14" s="66" t="s">
        <v>72</v>
      </c>
    </row>
    <row r="15" spans="1:18" ht="24.6" x14ac:dyDescent="0.7">
      <c r="A15" s="158" t="s">
        <v>59</v>
      </c>
      <c r="B15" s="159"/>
      <c r="C15" s="111">
        <f>SUM(C7:C14)</f>
        <v>3326374</v>
      </c>
      <c r="D15" s="111">
        <f>SUM(D7:D14)</f>
        <v>2948011.7</v>
      </c>
      <c r="E15" s="111">
        <f>SUM(E7:E14)</f>
        <v>368362.3</v>
      </c>
      <c r="F15" s="134">
        <v>7</v>
      </c>
      <c r="G15" s="134">
        <v>0</v>
      </c>
      <c r="H15" s="134">
        <v>1</v>
      </c>
      <c r="I15" s="172"/>
      <c r="J15" s="30"/>
      <c r="K15" s="30"/>
    </row>
  </sheetData>
  <mergeCells count="8">
    <mergeCell ref="J4:J6"/>
    <mergeCell ref="K4:K6"/>
    <mergeCell ref="A15:B15"/>
    <mergeCell ref="F4:H4"/>
    <mergeCell ref="A4:A6"/>
    <mergeCell ref="D4:D6"/>
    <mergeCell ref="E4:E6"/>
    <mergeCell ref="I4:I6"/>
  </mergeCells>
  <pageMargins left="0.11811023622047245" right="0.11811023622047245" top="0.74803149606299213" bottom="0.55118110236220474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89DA-1E47-491B-B93D-CCC57E17D080}">
  <dimension ref="A1:P12"/>
  <sheetViews>
    <sheetView topLeftCell="A4" zoomScale="90" zoomScaleNormal="90" workbookViewId="0">
      <selection activeCell="O10" sqref="O10"/>
    </sheetView>
  </sheetViews>
  <sheetFormatPr defaultRowHeight="14.4" x14ac:dyDescent="0.3"/>
  <cols>
    <col min="1" max="1" width="6.109375" customWidth="1"/>
    <col min="2" max="2" width="25.77734375" customWidth="1"/>
    <col min="3" max="3" width="11.88671875" customWidth="1"/>
    <col min="4" max="4" width="12.109375" customWidth="1"/>
    <col min="5" max="5" width="12.6640625" customWidth="1"/>
    <col min="8" max="8" width="9.77734375" customWidth="1"/>
    <col min="9" max="9" width="16.88671875" customWidth="1"/>
    <col min="10" max="10" width="11.109375" customWidth="1"/>
  </cols>
  <sheetData>
    <row r="1" spans="1:16" ht="24.6" x14ac:dyDescent="0.7">
      <c r="A1" s="11"/>
      <c r="B1" s="11" t="s">
        <v>31</v>
      </c>
      <c r="C1" s="11"/>
      <c r="D1" s="11"/>
      <c r="E1" s="11"/>
      <c r="F1" s="11"/>
      <c r="G1" s="11"/>
      <c r="H1" s="1"/>
      <c r="I1" s="1"/>
      <c r="J1" s="25"/>
      <c r="K1" s="25"/>
    </row>
    <row r="2" spans="1:16" ht="24.6" x14ac:dyDescent="0.7">
      <c r="A2" s="12"/>
      <c r="B2" s="11" t="s">
        <v>49</v>
      </c>
      <c r="C2" s="11"/>
      <c r="D2" s="11"/>
      <c r="E2" s="11"/>
      <c r="F2" s="11"/>
      <c r="G2" s="11"/>
      <c r="H2" s="1"/>
      <c r="I2" s="1"/>
      <c r="J2" s="25"/>
      <c r="K2" s="25"/>
    </row>
    <row r="3" spans="1:16" ht="24.6" x14ac:dyDescent="0.7">
      <c r="A3" s="12"/>
      <c r="B3" s="11" t="s">
        <v>60</v>
      </c>
      <c r="C3" s="11"/>
      <c r="D3" s="11"/>
      <c r="E3" s="11"/>
      <c r="F3" s="11"/>
      <c r="G3" s="11"/>
      <c r="H3" s="1"/>
      <c r="I3" s="1"/>
      <c r="J3" s="25"/>
      <c r="K3" s="25"/>
    </row>
    <row r="4" spans="1:16" ht="24.6" x14ac:dyDescent="0.3">
      <c r="A4" s="139" t="s">
        <v>23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146" t="s">
        <v>19</v>
      </c>
      <c r="J4" s="148" t="s">
        <v>20</v>
      </c>
      <c r="K4" s="144" t="s">
        <v>12</v>
      </c>
    </row>
    <row r="5" spans="1:16" ht="24.6" x14ac:dyDescent="0.3">
      <c r="A5" s="140"/>
      <c r="B5" s="6" t="s">
        <v>3</v>
      </c>
      <c r="C5" s="7" t="s">
        <v>16</v>
      </c>
      <c r="D5" s="151"/>
      <c r="E5" s="151"/>
      <c r="F5" s="23" t="s">
        <v>11</v>
      </c>
      <c r="G5" s="64" t="s">
        <v>14</v>
      </c>
      <c r="H5" s="64" t="s">
        <v>15</v>
      </c>
      <c r="I5" s="147"/>
      <c r="J5" s="149"/>
      <c r="K5" s="145"/>
    </row>
    <row r="6" spans="1:16" ht="21.6" customHeight="1" x14ac:dyDescent="0.7">
      <c r="A6" s="141"/>
      <c r="B6" s="10"/>
      <c r="C6" s="22" t="s">
        <v>6</v>
      </c>
      <c r="D6" s="160"/>
      <c r="E6" s="160"/>
      <c r="F6" s="24" t="s">
        <v>13</v>
      </c>
      <c r="G6" s="18" t="s">
        <v>11</v>
      </c>
      <c r="H6" s="18" t="s">
        <v>11</v>
      </c>
      <c r="I6" s="161"/>
      <c r="J6" s="157"/>
      <c r="K6" s="162"/>
    </row>
    <row r="7" spans="1:16" ht="53.4" customHeight="1" x14ac:dyDescent="0.3">
      <c r="A7" s="33">
        <v>1</v>
      </c>
      <c r="B7" s="83" t="s">
        <v>61</v>
      </c>
      <c r="C7" s="41">
        <v>150000</v>
      </c>
      <c r="D7" s="41">
        <v>150000</v>
      </c>
      <c r="E7" s="33">
        <v>0</v>
      </c>
      <c r="F7" s="36" t="s">
        <v>24</v>
      </c>
      <c r="G7" s="33">
        <v>0</v>
      </c>
      <c r="H7" s="33">
        <v>0</v>
      </c>
      <c r="I7" s="171" t="s">
        <v>131</v>
      </c>
      <c r="J7" s="118" t="s">
        <v>28</v>
      </c>
      <c r="K7" s="42"/>
    </row>
    <row r="8" spans="1:16" ht="57" customHeight="1" x14ac:dyDescent="0.3">
      <c r="A8" s="33">
        <v>2</v>
      </c>
      <c r="B8" s="82" t="s">
        <v>109</v>
      </c>
      <c r="C8" s="41">
        <v>50000</v>
      </c>
      <c r="D8" s="44">
        <v>0</v>
      </c>
      <c r="E8" s="41">
        <v>30000</v>
      </c>
      <c r="F8" s="33">
        <v>0</v>
      </c>
      <c r="G8" s="33">
        <v>0</v>
      </c>
      <c r="H8" s="36" t="s">
        <v>24</v>
      </c>
      <c r="I8" s="171" t="s">
        <v>131</v>
      </c>
      <c r="J8" s="118" t="s">
        <v>28</v>
      </c>
      <c r="K8" s="66" t="s">
        <v>113</v>
      </c>
    </row>
    <row r="9" spans="1:16" ht="56.4" customHeight="1" x14ac:dyDescent="0.3">
      <c r="A9" s="33">
        <v>3</v>
      </c>
      <c r="B9" s="72" t="s">
        <v>62</v>
      </c>
      <c r="C9" s="40">
        <v>50000</v>
      </c>
      <c r="D9" s="45">
        <v>50000</v>
      </c>
      <c r="E9" s="131">
        <v>0</v>
      </c>
      <c r="F9" s="36" t="s">
        <v>24</v>
      </c>
      <c r="G9" s="33">
        <v>0</v>
      </c>
      <c r="H9" s="33">
        <v>0</v>
      </c>
      <c r="I9" s="171" t="s">
        <v>151</v>
      </c>
      <c r="J9" s="118" t="s">
        <v>28</v>
      </c>
      <c r="K9" s="66"/>
    </row>
    <row r="10" spans="1:16" ht="54" customHeight="1" thickBot="1" x14ac:dyDescent="0.35">
      <c r="A10" s="33">
        <v>4</v>
      </c>
      <c r="B10" s="119" t="s">
        <v>63</v>
      </c>
      <c r="C10" s="130">
        <v>60000</v>
      </c>
      <c r="D10" s="131">
        <v>0</v>
      </c>
      <c r="E10" s="35">
        <v>0</v>
      </c>
      <c r="F10" s="33">
        <v>0</v>
      </c>
      <c r="G10" s="33">
        <v>0</v>
      </c>
      <c r="H10" s="36" t="s">
        <v>24</v>
      </c>
      <c r="I10" s="171" t="s">
        <v>152</v>
      </c>
      <c r="J10" s="118" t="s">
        <v>28</v>
      </c>
      <c r="K10" s="67" t="s">
        <v>98</v>
      </c>
    </row>
    <row r="11" spans="1:16" ht="57.6" customHeight="1" thickBot="1" x14ac:dyDescent="0.35">
      <c r="A11" s="33">
        <v>5</v>
      </c>
      <c r="B11" s="84" t="s">
        <v>64</v>
      </c>
      <c r="C11" s="35">
        <v>120000</v>
      </c>
      <c r="D11" s="48">
        <v>118800</v>
      </c>
      <c r="E11" s="35">
        <v>1200</v>
      </c>
      <c r="F11" s="36" t="s">
        <v>24</v>
      </c>
      <c r="G11" s="33">
        <v>0</v>
      </c>
      <c r="H11" s="33">
        <v>0</v>
      </c>
      <c r="I11" s="171" t="s">
        <v>153</v>
      </c>
      <c r="J11" s="118" t="s">
        <v>28</v>
      </c>
      <c r="K11" s="42"/>
      <c r="O11" s="86"/>
      <c r="P11" s="91"/>
    </row>
    <row r="12" spans="1:16" ht="24.6" x14ac:dyDescent="0.7">
      <c r="A12" s="158" t="s">
        <v>110</v>
      </c>
      <c r="B12" s="159"/>
      <c r="C12" s="111">
        <f>SUM(C7:C11)</f>
        <v>430000</v>
      </c>
      <c r="D12" s="111">
        <f>SUM(D7:D11)</f>
        <v>318800</v>
      </c>
      <c r="E12" s="111">
        <f>SUM(E7:E11)</f>
        <v>31200</v>
      </c>
      <c r="F12" s="134">
        <v>3</v>
      </c>
      <c r="G12" s="134">
        <v>0</v>
      </c>
      <c r="H12" s="134">
        <v>2</v>
      </c>
      <c r="I12" s="173"/>
      <c r="J12" s="30"/>
      <c r="K12" s="30"/>
    </row>
  </sheetData>
  <mergeCells count="8">
    <mergeCell ref="K4:K6"/>
    <mergeCell ref="A12:B12"/>
    <mergeCell ref="A4:A6"/>
    <mergeCell ref="D4:D6"/>
    <mergeCell ref="E4:E6"/>
    <mergeCell ref="F4:H4"/>
    <mergeCell ref="I4:I6"/>
    <mergeCell ref="J4:J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C5A0-2C87-48CE-951C-8245871FD006}">
  <dimension ref="A1:K9"/>
  <sheetViews>
    <sheetView workbookViewId="0">
      <selection activeCell="M6" sqref="M6"/>
    </sheetView>
  </sheetViews>
  <sheetFormatPr defaultRowHeight="14.4" x14ac:dyDescent="0.3"/>
  <cols>
    <col min="1" max="1" width="5.77734375" customWidth="1"/>
    <col min="2" max="2" width="26.44140625" customWidth="1"/>
    <col min="3" max="3" width="10.77734375" customWidth="1"/>
    <col min="4" max="4" width="11.21875" customWidth="1"/>
    <col min="5" max="5" width="11" customWidth="1"/>
    <col min="8" max="8" width="10.88671875" customWidth="1"/>
    <col min="9" max="9" width="12.88671875" customWidth="1"/>
    <col min="10" max="10" width="11.109375" customWidth="1"/>
    <col min="11" max="11" width="10.33203125" customWidth="1"/>
  </cols>
  <sheetData>
    <row r="1" spans="1:11" ht="24.6" x14ac:dyDescent="0.7">
      <c r="A1" s="11"/>
      <c r="B1" s="51" t="s">
        <v>31</v>
      </c>
      <c r="C1" s="51"/>
      <c r="D1" s="51"/>
      <c r="E1" s="51"/>
      <c r="F1" s="51"/>
      <c r="G1" s="51"/>
      <c r="H1" s="39"/>
      <c r="I1" s="39"/>
      <c r="J1" s="53"/>
      <c r="K1" s="53"/>
    </row>
    <row r="2" spans="1:11" ht="24.6" x14ac:dyDescent="0.7">
      <c r="A2" s="12"/>
      <c r="B2" s="11" t="s">
        <v>65</v>
      </c>
      <c r="C2" s="11"/>
      <c r="D2" s="51"/>
      <c r="E2" s="51"/>
      <c r="F2" s="51"/>
      <c r="G2" s="51"/>
      <c r="H2" s="39"/>
      <c r="I2" s="39"/>
      <c r="J2" s="53"/>
      <c r="K2" s="53"/>
    </row>
    <row r="3" spans="1:11" ht="24.6" x14ac:dyDescent="0.7">
      <c r="A3" s="12"/>
      <c r="B3" s="11" t="s">
        <v>66</v>
      </c>
      <c r="C3" s="11"/>
      <c r="D3" s="51"/>
      <c r="E3" s="51"/>
      <c r="F3" s="51"/>
      <c r="G3" s="51"/>
      <c r="H3" s="39"/>
      <c r="I3" s="39"/>
      <c r="J3" s="53"/>
      <c r="K3" s="53"/>
    </row>
    <row r="4" spans="1:11" ht="24.6" x14ac:dyDescent="0.7">
      <c r="A4" s="2" t="s">
        <v>1</v>
      </c>
      <c r="B4" s="2"/>
      <c r="C4" s="3" t="s">
        <v>4</v>
      </c>
      <c r="D4" s="4" t="s">
        <v>5</v>
      </c>
      <c r="E4" s="5" t="s">
        <v>7</v>
      </c>
      <c r="F4" s="163" t="s">
        <v>0</v>
      </c>
      <c r="G4" s="152"/>
      <c r="H4" s="153"/>
      <c r="I4" s="58" t="s">
        <v>8</v>
      </c>
      <c r="J4" s="59" t="s">
        <v>10</v>
      </c>
      <c r="K4" s="60" t="s">
        <v>12</v>
      </c>
    </row>
    <row r="5" spans="1:11" ht="24.6" customHeight="1" x14ac:dyDescent="0.7">
      <c r="A5" s="6" t="s">
        <v>2</v>
      </c>
      <c r="B5" s="6" t="s">
        <v>3</v>
      </c>
      <c r="C5" s="7" t="s">
        <v>16</v>
      </c>
      <c r="D5" s="8" t="s">
        <v>6</v>
      </c>
      <c r="E5" s="9" t="s">
        <v>6</v>
      </c>
      <c r="F5" s="13" t="s">
        <v>11</v>
      </c>
      <c r="G5" s="13" t="s">
        <v>14</v>
      </c>
      <c r="H5" s="13" t="s">
        <v>15</v>
      </c>
      <c r="I5" s="61" t="s">
        <v>9</v>
      </c>
      <c r="J5" s="62" t="s">
        <v>11</v>
      </c>
      <c r="K5" s="63"/>
    </row>
    <row r="6" spans="1:11" ht="24.6" x14ac:dyDescent="0.7">
      <c r="A6" s="10"/>
      <c r="B6" s="16"/>
      <c r="C6" s="17" t="s">
        <v>6</v>
      </c>
      <c r="D6" s="16"/>
      <c r="E6" s="16"/>
      <c r="F6" s="14" t="s">
        <v>13</v>
      </c>
      <c r="G6" s="15" t="s">
        <v>11</v>
      </c>
      <c r="H6" s="14" t="s">
        <v>11</v>
      </c>
      <c r="I6" s="20"/>
      <c r="J6" s="10"/>
      <c r="K6" s="10"/>
    </row>
    <row r="7" spans="1:11" ht="75.599999999999994" customHeight="1" x14ac:dyDescent="0.7">
      <c r="A7" s="87">
        <v>1</v>
      </c>
      <c r="B7" s="71" t="s">
        <v>39</v>
      </c>
      <c r="C7" s="35">
        <v>10000</v>
      </c>
      <c r="D7" s="35">
        <v>10000</v>
      </c>
      <c r="E7" s="38">
        <v>0</v>
      </c>
      <c r="F7" s="36" t="s">
        <v>24</v>
      </c>
      <c r="G7" s="33">
        <v>0</v>
      </c>
      <c r="H7" s="33">
        <v>0</v>
      </c>
      <c r="I7" s="174" t="s">
        <v>128</v>
      </c>
      <c r="J7" s="121" t="s">
        <v>27</v>
      </c>
      <c r="K7" s="16"/>
    </row>
    <row r="8" spans="1:11" ht="63" customHeight="1" x14ac:dyDescent="0.3">
      <c r="A8" s="56">
        <v>2</v>
      </c>
      <c r="B8" s="71" t="s">
        <v>74</v>
      </c>
      <c r="C8" s="35">
        <v>0</v>
      </c>
      <c r="D8" s="35">
        <v>12100</v>
      </c>
      <c r="E8" s="35">
        <v>7900</v>
      </c>
      <c r="F8" s="36" t="s">
        <v>24</v>
      </c>
      <c r="G8" s="33">
        <v>0</v>
      </c>
      <c r="H8" s="33">
        <v>0</v>
      </c>
      <c r="I8" s="117" t="s">
        <v>127</v>
      </c>
      <c r="J8" s="121" t="s">
        <v>27</v>
      </c>
      <c r="K8" s="106" t="s">
        <v>104</v>
      </c>
    </row>
    <row r="9" spans="1:11" ht="24.6" x14ac:dyDescent="0.7">
      <c r="A9" s="158" t="s">
        <v>34</v>
      </c>
      <c r="B9" s="164"/>
      <c r="C9" s="108">
        <v>10000</v>
      </c>
      <c r="D9" s="108">
        <f t="shared" ref="D9:E9" si="0">SUM(D8)</f>
        <v>12100</v>
      </c>
      <c r="E9" s="108">
        <f t="shared" si="0"/>
        <v>7900</v>
      </c>
      <c r="F9" s="134">
        <v>2</v>
      </c>
      <c r="G9" s="135">
        <v>0</v>
      </c>
      <c r="H9" s="135">
        <v>0</v>
      </c>
      <c r="I9" s="171"/>
      <c r="J9" s="42"/>
      <c r="K9" s="88">
        <v>20000</v>
      </c>
    </row>
  </sheetData>
  <mergeCells count="2">
    <mergeCell ref="F4:H4"/>
    <mergeCell ref="A9:B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topLeftCell="A25" workbookViewId="0">
      <selection activeCell="N12" sqref="N12"/>
    </sheetView>
  </sheetViews>
  <sheetFormatPr defaultColWidth="9.109375" defaultRowHeight="16.8" x14ac:dyDescent="0.3"/>
  <cols>
    <col min="1" max="1" width="5.33203125" style="54" customWidth="1"/>
    <col min="2" max="2" width="30" style="54" customWidth="1"/>
    <col min="3" max="3" width="12" style="54" customWidth="1"/>
    <col min="4" max="4" width="11.88671875" style="54" customWidth="1"/>
    <col min="5" max="5" width="11.33203125" style="54" customWidth="1"/>
    <col min="6" max="6" width="9.88671875" style="54" customWidth="1"/>
    <col min="7" max="7" width="10.33203125" style="54" customWidth="1"/>
    <col min="8" max="8" width="11.6640625" style="54" customWidth="1"/>
    <col min="9" max="9" width="12.6640625" style="54" customWidth="1"/>
    <col min="10" max="10" width="10.33203125" style="54" customWidth="1"/>
    <col min="11" max="11" width="10" style="54" customWidth="1"/>
    <col min="12" max="16384" width="9.109375" style="54"/>
  </cols>
  <sheetData>
    <row r="1" spans="1:17" ht="24.6" x14ac:dyDescent="0.3">
      <c r="A1" s="51"/>
      <c r="B1" s="51" t="s">
        <v>31</v>
      </c>
      <c r="C1" s="51"/>
      <c r="D1" s="51"/>
      <c r="E1" s="51"/>
      <c r="F1" s="51"/>
      <c r="G1" s="51"/>
      <c r="H1" s="39"/>
      <c r="I1" s="39"/>
      <c r="J1" s="53"/>
      <c r="K1" s="53"/>
    </row>
    <row r="2" spans="1:17" ht="24.6" x14ac:dyDescent="0.7">
      <c r="A2" s="52"/>
      <c r="B2" s="11" t="s">
        <v>67</v>
      </c>
      <c r="C2" s="11"/>
      <c r="D2" s="51"/>
      <c r="E2" s="51"/>
      <c r="F2" s="51"/>
      <c r="G2" s="51"/>
      <c r="H2" s="39"/>
      <c r="I2" s="39"/>
      <c r="J2" s="53"/>
      <c r="K2" s="53"/>
    </row>
    <row r="3" spans="1:17" ht="24.6" x14ac:dyDescent="0.7">
      <c r="A3" s="52"/>
      <c r="B3" s="11" t="s">
        <v>68</v>
      </c>
      <c r="C3" s="11"/>
      <c r="D3" s="51"/>
      <c r="E3" s="51"/>
      <c r="F3" s="51"/>
      <c r="G3" s="51"/>
      <c r="H3" s="39"/>
      <c r="I3" s="39"/>
      <c r="J3" s="53"/>
      <c r="K3" s="53"/>
    </row>
    <row r="4" spans="1:17" ht="24.6" x14ac:dyDescent="0.3">
      <c r="A4" s="139" t="s">
        <v>23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146" t="s">
        <v>19</v>
      </c>
      <c r="J4" s="148" t="s">
        <v>20</v>
      </c>
      <c r="K4" s="144" t="s">
        <v>12</v>
      </c>
    </row>
    <row r="5" spans="1:17" ht="23.25" customHeight="1" x14ac:dyDescent="0.7">
      <c r="A5" s="140"/>
      <c r="B5" s="6" t="s">
        <v>3</v>
      </c>
      <c r="C5" s="7" t="s">
        <v>16</v>
      </c>
      <c r="D5" s="151"/>
      <c r="E5" s="151"/>
      <c r="F5" s="23" t="s">
        <v>11</v>
      </c>
      <c r="G5" s="19" t="s">
        <v>14</v>
      </c>
      <c r="H5" s="19" t="s">
        <v>15</v>
      </c>
      <c r="I5" s="147"/>
      <c r="J5" s="149"/>
      <c r="K5" s="145"/>
    </row>
    <row r="6" spans="1:17" ht="24.6" x14ac:dyDescent="0.7">
      <c r="A6" s="141"/>
      <c r="B6" s="10"/>
      <c r="C6" s="22" t="s">
        <v>6</v>
      </c>
      <c r="D6" s="160"/>
      <c r="E6" s="160"/>
      <c r="F6" s="24" t="s">
        <v>13</v>
      </c>
      <c r="G6" s="18" t="s">
        <v>11</v>
      </c>
      <c r="H6" s="18" t="s">
        <v>11</v>
      </c>
      <c r="I6" s="161"/>
      <c r="J6" s="157"/>
      <c r="K6" s="162"/>
    </row>
    <row r="7" spans="1:17" ht="66.599999999999994" customHeight="1" thickBot="1" x14ac:dyDescent="0.35">
      <c r="A7" s="33">
        <v>1</v>
      </c>
      <c r="B7" s="72" t="s">
        <v>40</v>
      </c>
      <c r="C7" s="137">
        <v>100000</v>
      </c>
      <c r="D7" s="44">
        <v>0</v>
      </c>
      <c r="E7" s="138">
        <v>0</v>
      </c>
      <c r="F7" s="33">
        <v>0</v>
      </c>
      <c r="G7" s="33">
        <v>0</v>
      </c>
      <c r="H7" s="36" t="s">
        <v>24</v>
      </c>
      <c r="I7" s="171" t="s">
        <v>129</v>
      </c>
      <c r="J7" s="114" t="s">
        <v>27</v>
      </c>
      <c r="K7" s="57" t="s">
        <v>97</v>
      </c>
    </row>
    <row r="8" spans="1:17" ht="146.4" customHeight="1" thickBot="1" x14ac:dyDescent="0.35">
      <c r="A8" s="34">
        <v>2</v>
      </c>
      <c r="B8" s="71" t="s">
        <v>41</v>
      </c>
      <c r="C8" s="35">
        <v>50000</v>
      </c>
      <c r="D8" s="35">
        <v>55265</v>
      </c>
      <c r="E8" s="35">
        <v>5136</v>
      </c>
      <c r="F8" s="36" t="s">
        <v>24</v>
      </c>
      <c r="G8" s="33">
        <v>0</v>
      </c>
      <c r="H8" s="33">
        <v>0</v>
      </c>
      <c r="I8" s="171" t="s">
        <v>130</v>
      </c>
      <c r="J8" s="120" t="s">
        <v>27</v>
      </c>
      <c r="K8" s="93" t="s">
        <v>96</v>
      </c>
      <c r="P8" s="86"/>
      <c r="Q8" s="91"/>
    </row>
    <row r="9" spans="1:17" ht="166.8" customHeight="1" thickBot="1" x14ac:dyDescent="0.35">
      <c r="A9" s="34">
        <v>3</v>
      </c>
      <c r="B9" s="71" t="s">
        <v>42</v>
      </c>
      <c r="C9" s="35">
        <v>20000</v>
      </c>
      <c r="D9" s="35">
        <v>6913</v>
      </c>
      <c r="E9" s="35">
        <v>13087</v>
      </c>
      <c r="F9" s="36" t="s">
        <v>24</v>
      </c>
      <c r="G9" s="33">
        <v>0</v>
      </c>
      <c r="H9" s="33">
        <v>0</v>
      </c>
      <c r="I9" s="171" t="s">
        <v>131</v>
      </c>
      <c r="J9" s="114" t="s">
        <v>27</v>
      </c>
      <c r="K9" s="92"/>
      <c r="N9" s="86"/>
      <c r="O9" s="91"/>
    </row>
    <row r="10" spans="1:17" ht="87" customHeight="1" x14ac:dyDescent="0.3">
      <c r="A10" s="34">
        <v>4</v>
      </c>
      <c r="B10" s="71" t="s">
        <v>75</v>
      </c>
      <c r="C10" s="35">
        <v>10800</v>
      </c>
      <c r="D10" s="35">
        <v>10800</v>
      </c>
      <c r="E10" s="35">
        <v>0</v>
      </c>
      <c r="F10" s="36" t="s">
        <v>24</v>
      </c>
      <c r="G10" s="33">
        <v>0</v>
      </c>
      <c r="H10" s="33">
        <v>0</v>
      </c>
      <c r="I10" s="171" t="s">
        <v>132</v>
      </c>
      <c r="J10" s="114" t="s">
        <v>27</v>
      </c>
      <c r="K10" s="42"/>
    </row>
    <row r="11" spans="1:17" ht="88.8" customHeight="1" x14ac:dyDescent="0.3">
      <c r="A11" s="34">
        <v>5</v>
      </c>
      <c r="B11" s="71" t="s">
        <v>76</v>
      </c>
      <c r="C11" s="35">
        <v>10800</v>
      </c>
      <c r="D11" s="35">
        <v>10800</v>
      </c>
      <c r="E11" s="103">
        <v>0</v>
      </c>
      <c r="F11" s="36" t="s">
        <v>24</v>
      </c>
      <c r="G11" s="33">
        <v>0</v>
      </c>
      <c r="H11" s="33">
        <v>0</v>
      </c>
      <c r="I11" s="171" t="s">
        <v>132</v>
      </c>
      <c r="J11" s="114" t="s">
        <v>27</v>
      </c>
      <c r="K11" s="42"/>
    </row>
    <row r="12" spans="1:17" ht="87.6" customHeight="1" x14ac:dyDescent="0.3">
      <c r="A12" s="34">
        <v>6</v>
      </c>
      <c r="B12" s="71" t="s">
        <v>77</v>
      </c>
      <c r="C12" s="35">
        <v>10800</v>
      </c>
      <c r="D12" s="35">
        <v>10800</v>
      </c>
      <c r="E12" s="35">
        <v>0</v>
      </c>
      <c r="F12" s="36" t="s">
        <v>24</v>
      </c>
      <c r="G12" s="33">
        <v>0</v>
      </c>
      <c r="H12" s="33">
        <v>0</v>
      </c>
      <c r="I12" s="171" t="s">
        <v>132</v>
      </c>
      <c r="J12" s="114" t="s">
        <v>27</v>
      </c>
      <c r="K12" s="42"/>
    </row>
    <row r="13" spans="1:17" ht="87.6" customHeight="1" x14ac:dyDescent="0.3">
      <c r="A13" s="34">
        <v>7</v>
      </c>
      <c r="B13" s="71" t="s">
        <v>78</v>
      </c>
      <c r="C13" s="35">
        <v>10800</v>
      </c>
      <c r="D13" s="35">
        <v>10800</v>
      </c>
      <c r="E13" s="35">
        <v>0</v>
      </c>
      <c r="F13" s="36" t="s">
        <v>24</v>
      </c>
      <c r="G13" s="33">
        <v>0</v>
      </c>
      <c r="H13" s="33">
        <v>0</v>
      </c>
      <c r="I13" s="171" t="s">
        <v>132</v>
      </c>
      <c r="J13" s="114" t="s">
        <v>27</v>
      </c>
      <c r="K13" s="42"/>
    </row>
    <row r="14" spans="1:17" ht="88.8" customHeight="1" x14ac:dyDescent="0.3">
      <c r="A14" s="34">
        <v>8</v>
      </c>
      <c r="B14" s="71" t="s">
        <v>79</v>
      </c>
      <c r="C14" s="35">
        <v>10800</v>
      </c>
      <c r="D14" s="35">
        <v>10800</v>
      </c>
      <c r="E14" s="35">
        <v>0</v>
      </c>
      <c r="F14" s="36" t="s">
        <v>24</v>
      </c>
      <c r="G14" s="33">
        <v>0</v>
      </c>
      <c r="H14" s="33">
        <v>0</v>
      </c>
      <c r="I14" s="171" t="s">
        <v>132</v>
      </c>
      <c r="J14" s="114" t="s">
        <v>27</v>
      </c>
      <c r="K14" s="42"/>
    </row>
    <row r="15" spans="1:17" ht="87" customHeight="1" x14ac:dyDescent="0.3">
      <c r="A15" s="34">
        <v>9</v>
      </c>
      <c r="B15" s="71" t="s">
        <v>80</v>
      </c>
      <c r="C15" s="35">
        <v>10800</v>
      </c>
      <c r="D15" s="35">
        <v>10800</v>
      </c>
      <c r="E15" s="35">
        <v>0</v>
      </c>
      <c r="F15" s="36" t="s">
        <v>24</v>
      </c>
      <c r="G15" s="33">
        <v>0</v>
      </c>
      <c r="H15" s="33">
        <v>0</v>
      </c>
      <c r="I15" s="171" t="s">
        <v>132</v>
      </c>
      <c r="J15" s="114" t="s">
        <v>27</v>
      </c>
      <c r="K15" s="42"/>
    </row>
    <row r="16" spans="1:17" ht="86.4" customHeight="1" x14ac:dyDescent="0.3">
      <c r="A16" s="34">
        <v>10</v>
      </c>
      <c r="B16" s="71" t="s">
        <v>81</v>
      </c>
      <c r="C16" s="35">
        <v>10800</v>
      </c>
      <c r="D16" s="35">
        <v>10800</v>
      </c>
      <c r="E16" s="103">
        <v>0</v>
      </c>
      <c r="F16" s="36" t="s">
        <v>24</v>
      </c>
      <c r="G16" s="33">
        <v>0</v>
      </c>
      <c r="H16" s="33">
        <v>0</v>
      </c>
      <c r="I16" s="171" t="s">
        <v>132</v>
      </c>
      <c r="J16" s="114" t="s">
        <v>27</v>
      </c>
      <c r="K16" s="42"/>
    </row>
    <row r="17" spans="1:11" ht="87.6" customHeight="1" x14ac:dyDescent="0.3">
      <c r="A17" s="34">
        <v>11</v>
      </c>
      <c r="B17" s="71" t="s">
        <v>82</v>
      </c>
      <c r="C17" s="35">
        <v>10800</v>
      </c>
      <c r="D17" s="35">
        <v>10800</v>
      </c>
      <c r="E17" s="35">
        <v>0</v>
      </c>
      <c r="F17" s="36" t="s">
        <v>24</v>
      </c>
      <c r="G17" s="33">
        <v>0</v>
      </c>
      <c r="H17" s="33">
        <v>0</v>
      </c>
      <c r="I17" s="171" t="s">
        <v>132</v>
      </c>
      <c r="J17" s="114" t="s">
        <v>27</v>
      </c>
      <c r="K17" s="42"/>
    </row>
    <row r="18" spans="1:11" ht="87" customHeight="1" x14ac:dyDescent="0.3">
      <c r="A18" s="34">
        <v>12</v>
      </c>
      <c r="B18" s="71" t="s">
        <v>83</v>
      </c>
      <c r="C18" s="35">
        <v>10800</v>
      </c>
      <c r="D18" s="35">
        <v>10800</v>
      </c>
      <c r="E18" s="35">
        <v>0</v>
      </c>
      <c r="F18" s="36" t="s">
        <v>24</v>
      </c>
      <c r="G18" s="33">
        <v>0</v>
      </c>
      <c r="H18" s="33">
        <v>0</v>
      </c>
      <c r="I18" s="171" t="s">
        <v>132</v>
      </c>
      <c r="J18" s="114" t="s">
        <v>27</v>
      </c>
      <c r="K18" s="42"/>
    </row>
    <row r="19" spans="1:11" ht="85.8" customHeight="1" x14ac:dyDescent="0.3">
      <c r="A19" s="34">
        <v>13</v>
      </c>
      <c r="B19" s="71" t="s">
        <v>84</v>
      </c>
      <c r="C19" s="35">
        <v>10800</v>
      </c>
      <c r="D19" s="35">
        <v>10800</v>
      </c>
      <c r="E19" s="35">
        <v>0</v>
      </c>
      <c r="F19" s="36" t="s">
        <v>24</v>
      </c>
      <c r="G19" s="33">
        <v>0</v>
      </c>
      <c r="H19" s="33">
        <v>0</v>
      </c>
      <c r="I19" s="171" t="s">
        <v>132</v>
      </c>
      <c r="J19" s="114" t="s">
        <v>27</v>
      </c>
      <c r="K19" s="42"/>
    </row>
    <row r="20" spans="1:11" ht="64.8" customHeight="1" x14ac:dyDescent="0.3">
      <c r="A20" s="34">
        <v>14</v>
      </c>
      <c r="B20" s="71" t="s">
        <v>85</v>
      </c>
      <c r="C20" s="35">
        <v>9200</v>
      </c>
      <c r="D20" s="35">
        <v>9200</v>
      </c>
      <c r="E20" s="35">
        <v>0</v>
      </c>
      <c r="F20" s="36" t="s">
        <v>24</v>
      </c>
      <c r="G20" s="33">
        <v>0</v>
      </c>
      <c r="H20" s="33">
        <v>0</v>
      </c>
      <c r="I20" s="171" t="s">
        <v>132</v>
      </c>
      <c r="J20" s="114" t="s">
        <v>27</v>
      </c>
      <c r="K20" s="42"/>
    </row>
    <row r="21" spans="1:11" ht="65.400000000000006" customHeight="1" x14ac:dyDescent="0.3">
      <c r="A21" s="34">
        <v>15</v>
      </c>
      <c r="B21" s="90" t="s">
        <v>86</v>
      </c>
      <c r="C21" s="35">
        <v>9200</v>
      </c>
      <c r="D21" s="35">
        <v>9200</v>
      </c>
      <c r="E21" s="89">
        <v>0</v>
      </c>
      <c r="F21" s="36" t="s">
        <v>24</v>
      </c>
      <c r="G21" s="33">
        <v>0</v>
      </c>
      <c r="H21" s="33">
        <v>0</v>
      </c>
      <c r="I21" s="171" t="s">
        <v>132</v>
      </c>
      <c r="J21" s="114" t="s">
        <v>27</v>
      </c>
      <c r="K21" s="42"/>
    </row>
    <row r="22" spans="1:11" ht="64.2" customHeight="1" x14ac:dyDescent="0.3">
      <c r="A22" s="34">
        <v>16</v>
      </c>
      <c r="B22" s="90" t="s">
        <v>87</v>
      </c>
      <c r="C22" s="35">
        <v>9200</v>
      </c>
      <c r="D22" s="35">
        <v>9200</v>
      </c>
      <c r="E22" s="103">
        <v>0</v>
      </c>
      <c r="F22" s="36" t="s">
        <v>24</v>
      </c>
      <c r="G22" s="33">
        <v>0</v>
      </c>
      <c r="H22" s="33">
        <v>0</v>
      </c>
      <c r="I22" s="171" t="s">
        <v>132</v>
      </c>
      <c r="J22" s="114" t="s">
        <v>27</v>
      </c>
      <c r="K22" s="42"/>
    </row>
    <row r="23" spans="1:11" ht="64.8" customHeight="1" x14ac:dyDescent="0.3">
      <c r="A23" s="34">
        <v>17</v>
      </c>
      <c r="B23" s="90" t="s">
        <v>88</v>
      </c>
      <c r="C23" s="35">
        <v>9200</v>
      </c>
      <c r="D23" s="35">
        <v>9200</v>
      </c>
      <c r="E23" s="35">
        <v>0</v>
      </c>
      <c r="F23" s="36" t="s">
        <v>24</v>
      </c>
      <c r="G23" s="33">
        <v>0</v>
      </c>
      <c r="H23" s="33">
        <v>0</v>
      </c>
      <c r="I23" s="171" t="s">
        <v>132</v>
      </c>
      <c r="J23" s="114" t="s">
        <v>27</v>
      </c>
      <c r="K23" s="42"/>
    </row>
    <row r="24" spans="1:11" ht="67.8" customHeight="1" x14ac:dyDescent="0.3">
      <c r="A24" s="34">
        <v>18</v>
      </c>
      <c r="B24" s="90" t="s">
        <v>89</v>
      </c>
      <c r="C24" s="35">
        <v>9200</v>
      </c>
      <c r="D24" s="35">
        <v>9200</v>
      </c>
      <c r="E24" s="35">
        <v>0</v>
      </c>
      <c r="F24" s="36" t="s">
        <v>24</v>
      </c>
      <c r="G24" s="33">
        <v>0</v>
      </c>
      <c r="H24" s="33">
        <v>0</v>
      </c>
      <c r="I24" s="171" t="s">
        <v>132</v>
      </c>
      <c r="J24" s="114" t="s">
        <v>27</v>
      </c>
      <c r="K24" s="42"/>
    </row>
    <row r="25" spans="1:11" ht="67.2" customHeight="1" x14ac:dyDescent="0.3">
      <c r="A25" s="34">
        <v>19</v>
      </c>
      <c r="B25" s="90" t="s">
        <v>90</v>
      </c>
      <c r="C25" s="35">
        <v>9200</v>
      </c>
      <c r="D25" s="35">
        <v>9200</v>
      </c>
      <c r="E25" s="103">
        <v>0</v>
      </c>
      <c r="F25" s="36" t="s">
        <v>24</v>
      </c>
      <c r="G25" s="33">
        <v>0</v>
      </c>
      <c r="H25" s="33">
        <v>0</v>
      </c>
      <c r="I25" s="171" t="s">
        <v>132</v>
      </c>
      <c r="J25" s="114" t="s">
        <v>27</v>
      </c>
      <c r="K25" s="42"/>
    </row>
    <row r="26" spans="1:11" ht="68.400000000000006" customHeight="1" x14ac:dyDescent="0.3">
      <c r="A26" s="34">
        <v>20</v>
      </c>
      <c r="B26" s="90" t="s">
        <v>91</v>
      </c>
      <c r="C26" s="35">
        <v>9200</v>
      </c>
      <c r="D26" s="35">
        <v>9200</v>
      </c>
      <c r="E26" s="35">
        <v>0</v>
      </c>
      <c r="F26" s="36" t="s">
        <v>24</v>
      </c>
      <c r="G26" s="33">
        <v>0</v>
      </c>
      <c r="H26" s="33">
        <v>0</v>
      </c>
      <c r="I26" s="171" t="s">
        <v>132</v>
      </c>
      <c r="J26" s="114" t="s">
        <v>27</v>
      </c>
      <c r="K26" s="42"/>
    </row>
    <row r="27" spans="1:11" ht="67.2" customHeight="1" x14ac:dyDescent="0.3">
      <c r="A27" s="34">
        <v>21</v>
      </c>
      <c r="B27" s="90" t="s">
        <v>92</v>
      </c>
      <c r="C27" s="35">
        <v>9200</v>
      </c>
      <c r="D27" s="35">
        <v>9200</v>
      </c>
      <c r="E27" s="35">
        <v>0</v>
      </c>
      <c r="F27" s="36" t="s">
        <v>24</v>
      </c>
      <c r="G27" s="33">
        <v>0</v>
      </c>
      <c r="H27" s="33">
        <v>0</v>
      </c>
      <c r="I27" s="171" t="s">
        <v>132</v>
      </c>
      <c r="J27" s="114" t="s">
        <v>27</v>
      </c>
      <c r="K27" s="42"/>
    </row>
    <row r="28" spans="1:11" ht="67.2" customHeight="1" x14ac:dyDescent="0.3">
      <c r="A28" s="34">
        <v>22</v>
      </c>
      <c r="B28" s="90" t="s">
        <v>93</v>
      </c>
      <c r="C28" s="35">
        <v>9200</v>
      </c>
      <c r="D28" s="35">
        <v>9200</v>
      </c>
      <c r="E28" s="89">
        <v>0</v>
      </c>
      <c r="F28" s="36" t="s">
        <v>24</v>
      </c>
      <c r="G28" s="33">
        <v>0</v>
      </c>
      <c r="H28" s="33">
        <v>0</v>
      </c>
      <c r="I28" s="171" t="s">
        <v>132</v>
      </c>
      <c r="J28" s="114" t="s">
        <v>27</v>
      </c>
      <c r="K28" s="42"/>
    </row>
    <row r="29" spans="1:11" ht="67.2" customHeight="1" x14ac:dyDescent="0.3">
      <c r="A29" s="34">
        <v>23</v>
      </c>
      <c r="B29" s="90" t="s">
        <v>94</v>
      </c>
      <c r="C29" s="35">
        <v>9200</v>
      </c>
      <c r="D29" s="35">
        <v>9200</v>
      </c>
      <c r="E29" s="89">
        <v>0</v>
      </c>
      <c r="F29" s="36" t="s">
        <v>24</v>
      </c>
      <c r="G29" s="33">
        <v>0</v>
      </c>
      <c r="H29" s="33">
        <v>0</v>
      </c>
      <c r="I29" s="171" t="s">
        <v>132</v>
      </c>
      <c r="J29" s="114" t="s">
        <v>27</v>
      </c>
      <c r="K29" s="42"/>
    </row>
    <row r="30" spans="1:11" ht="27" x14ac:dyDescent="0.75">
      <c r="A30" s="165" t="s">
        <v>95</v>
      </c>
      <c r="B30" s="166"/>
      <c r="C30" s="104">
        <f>SUM(C7:C29)</f>
        <v>370000</v>
      </c>
      <c r="D30" s="104">
        <f>SUM(D7:D29)</f>
        <v>262178</v>
      </c>
      <c r="E30" s="104">
        <f>SUM(E7:E29)</f>
        <v>18223</v>
      </c>
      <c r="F30" s="132">
        <v>22</v>
      </c>
      <c r="G30" s="135">
        <v>0</v>
      </c>
      <c r="H30" s="135">
        <v>1</v>
      </c>
      <c r="I30" s="171"/>
      <c r="J30" s="42"/>
      <c r="K30" s="105"/>
    </row>
  </sheetData>
  <mergeCells count="8">
    <mergeCell ref="I4:I6"/>
    <mergeCell ref="J4:J6"/>
    <mergeCell ref="K4:K6"/>
    <mergeCell ref="F4:H4"/>
    <mergeCell ref="A30:B30"/>
    <mergeCell ref="A4:A6"/>
    <mergeCell ref="D4:D6"/>
    <mergeCell ref="E4:E6"/>
  </mergeCells>
  <pageMargins left="0.11811023622047245" right="0.11811023622047245" top="0.74803149606299213" bottom="0.55118110236220474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workbookViewId="0">
      <selection activeCell="N9" sqref="N9"/>
    </sheetView>
  </sheetViews>
  <sheetFormatPr defaultRowHeight="14.4" x14ac:dyDescent="0.3"/>
  <cols>
    <col min="1" max="1" width="5.5546875" customWidth="1"/>
    <col min="2" max="2" width="29.88671875" customWidth="1"/>
    <col min="3" max="3" width="11.6640625" customWidth="1"/>
    <col min="4" max="4" width="10.88671875" customWidth="1"/>
    <col min="5" max="5" width="10.33203125" customWidth="1"/>
    <col min="8" max="8" width="13.109375" customWidth="1"/>
    <col min="9" max="9" width="13.33203125" customWidth="1"/>
    <col min="10" max="10" width="9.6640625" customWidth="1"/>
    <col min="11" max="11" width="9.44140625" customWidth="1"/>
  </cols>
  <sheetData>
    <row r="1" spans="1:12" ht="24.6" x14ac:dyDescent="0.7">
      <c r="A1" s="11"/>
      <c r="B1" s="11" t="s">
        <v>31</v>
      </c>
      <c r="C1" s="11"/>
      <c r="D1" s="11"/>
      <c r="E1" s="11"/>
      <c r="F1" s="11"/>
      <c r="G1" s="11"/>
      <c r="H1" s="1"/>
      <c r="I1" s="1"/>
      <c r="J1" s="25"/>
      <c r="K1" s="25"/>
    </row>
    <row r="2" spans="1:12" ht="24.6" x14ac:dyDescent="0.7">
      <c r="A2" s="12"/>
      <c r="B2" s="11" t="s">
        <v>69</v>
      </c>
      <c r="C2" s="11"/>
      <c r="D2" s="11"/>
      <c r="E2" s="11"/>
      <c r="F2" s="11"/>
      <c r="G2" s="11"/>
      <c r="H2" s="1"/>
      <c r="I2" s="1"/>
      <c r="J2" s="25"/>
      <c r="K2" s="25"/>
    </row>
    <row r="3" spans="1:12" ht="24.6" x14ac:dyDescent="0.7">
      <c r="A3" s="12"/>
      <c r="B3" s="11" t="s">
        <v>70</v>
      </c>
      <c r="C3" s="11"/>
      <c r="D3" s="11"/>
      <c r="E3" s="11"/>
      <c r="F3" s="11"/>
      <c r="G3" s="11"/>
      <c r="H3" s="1"/>
      <c r="I3" s="1"/>
      <c r="J3" s="25"/>
      <c r="K3" s="25"/>
      <c r="L3" t="s">
        <v>30</v>
      </c>
    </row>
    <row r="4" spans="1:12" ht="49.2" x14ac:dyDescent="0.3">
      <c r="A4" s="2" t="s">
        <v>1</v>
      </c>
      <c r="B4" s="2"/>
      <c r="C4" s="21" t="s">
        <v>4</v>
      </c>
      <c r="D4" s="150" t="s">
        <v>21</v>
      </c>
      <c r="E4" s="150" t="s">
        <v>22</v>
      </c>
      <c r="F4" s="152" t="s">
        <v>18</v>
      </c>
      <c r="G4" s="152"/>
      <c r="H4" s="153"/>
      <c r="I4" s="58" t="s">
        <v>8</v>
      </c>
      <c r="J4" s="148" t="s">
        <v>20</v>
      </c>
      <c r="K4" s="144" t="s">
        <v>12</v>
      </c>
    </row>
    <row r="5" spans="1:12" ht="22.5" customHeight="1" x14ac:dyDescent="0.3">
      <c r="A5" s="6" t="s">
        <v>2</v>
      </c>
      <c r="B5" s="6" t="s">
        <v>3</v>
      </c>
      <c r="C5" s="7" t="s">
        <v>16</v>
      </c>
      <c r="D5" s="151"/>
      <c r="E5" s="151"/>
      <c r="F5" s="23" t="s">
        <v>11</v>
      </c>
      <c r="G5" s="64" t="s">
        <v>14</v>
      </c>
      <c r="H5" s="64" t="s">
        <v>15</v>
      </c>
      <c r="I5" s="61" t="s">
        <v>9</v>
      </c>
      <c r="J5" s="149"/>
      <c r="K5" s="145"/>
    </row>
    <row r="6" spans="1:12" ht="24.6" x14ac:dyDescent="0.7">
      <c r="A6" s="10"/>
      <c r="B6" s="16"/>
      <c r="C6" s="27" t="s">
        <v>6</v>
      </c>
      <c r="D6" s="151"/>
      <c r="E6" s="151"/>
      <c r="F6" s="28" t="s">
        <v>13</v>
      </c>
      <c r="G6" s="29" t="s">
        <v>11</v>
      </c>
      <c r="H6" s="29" t="s">
        <v>11</v>
      </c>
      <c r="I6" s="70"/>
      <c r="J6" s="149"/>
      <c r="K6" s="145"/>
    </row>
    <row r="7" spans="1:12" ht="60.6" customHeight="1" x14ac:dyDescent="0.3">
      <c r="A7" s="38">
        <v>1</v>
      </c>
      <c r="B7" s="85" t="s">
        <v>71</v>
      </c>
      <c r="C7" s="35">
        <v>300000</v>
      </c>
      <c r="D7" s="35">
        <v>0</v>
      </c>
      <c r="E7" s="35">
        <v>300000</v>
      </c>
      <c r="F7" s="38">
        <v>0</v>
      </c>
      <c r="G7" s="36" t="s">
        <v>24</v>
      </c>
      <c r="H7" s="38">
        <v>0</v>
      </c>
      <c r="I7" s="170" t="s">
        <v>133</v>
      </c>
      <c r="J7" s="115" t="s">
        <v>27</v>
      </c>
      <c r="K7" s="107" t="s">
        <v>105</v>
      </c>
    </row>
    <row r="8" spans="1:12" ht="24.6" x14ac:dyDescent="0.7">
      <c r="A8" s="158" t="s">
        <v>26</v>
      </c>
      <c r="B8" s="159"/>
      <c r="C8" s="108">
        <f>SUM(C7:C7)</f>
        <v>300000</v>
      </c>
      <c r="D8" s="108">
        <f>SUM(D7:D7)</f>
        <v>0</v>
      </c>
      <c r="E8" s="108">
        <f>SUM(E7:E7)</f>
        <v>300000</v>
      </c>
      <c r="F8" s="134">
        <v>0</v>
      </c>
      <c r="G8" s="135">
        <v>1</v>
      </c>
      <c r="H8" s="135">
        <v>0</v>
      </c>
      <c r="I8" s="42"/>
      <c r="J8" s="42"/>
      <c r="K8" s="42"/>
    </row>
  </sheetData>
  <mergeCells count="6">
    <mergeCell ref="A8:B8"/>
    <mergeCell ref="K4:K6"/>
    <mergeCell ref="D4:D6"/>
    <mergeCell ref="E4:E6"/>
    <mergeCell ref="F4:H4"/>
    <mergeCell ref="J4:J6"/>
  </mergeCells>
  <pageMargins left="0.31496062992125984" right="0.31496062992125984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2</vt:i4>
      </vt:variant>
    </vt:vector>
  </HeadingPairs>
  <TitlesOfParts>
    <vt:vector size="11" baseType="lpstr">
      <vt:lpstr>เคหะ</vt:lpstr>
      <vt:lpstr>โยธา</vt:lpstr>
      <vt:lpstr>บริหาร1</vt:lpstr>
      <vt:lpstr>ป้องกัน</vt:lpstr>
      <vt:lpstr>การศึกษา</vt:lpstr>
      <vt:lpstr>ศาสนา</vt:lpstr>
      <vt:lpstr>เกษตร</vt:lpstr>
      <vt:lpstr>สาธารณสุข</vt:lpstr>
      <vt:lpstr>บริหาร</vt:lpstr>
      <vt:lpstr>บริหาร!Print_Area</vt:lpstr>
      <vt:lpstr>บริหาร!Print_Titles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รัฐศาสตร์ ต้องเตือนตน</dc:creator>
  <cp:lastModifiedBy>win10</cp:lastModifiedBy>
  <cp:lastPrinted>2025-04-08T07:14:19Z</cp:lastPrinted>
  <dcterms:created xsi:type="dcterms:W3CDTF">2024-01-22T04:04:25Z</dcterms:created>
  <dcterms:modified xsi:type="dcterms:W3CDTF">2025-06-12T07:28:49Z</dcterms:modified>
</cp:coreProperties>
</file>